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195" windowHeight="7965" activeTab="2"/>
  </bookViews>
  <sheets>
    <sheet name="Minior-lottn" sheetId="1" r:id="rId1"/>
    <sheet name="Resultatlista Minior" sheetId="2" r:id="rId2"/>
    <sheet name="Pristagare minior" sheetId="3" r:id="rId3"/>
  </sheets>
  <definedNames>
    <definedName name="_xlnm.Print_Area" localSheetId="0">'Minior-lottn'!$A$1:$AB$37</definedName>
  </definedNames>
  <calcPr calcId="125725"/>
</workbook>
</file>

<file path=xl/calcChain.xml><?xml version="1.0" encoding="utf-8"?>
<calcChain xmlns="http://schemas.openxmlformats.org/spreadsheetml/2006/main">
  <c r="AD24" i="1"/>
  <c r="AF24"/>
  <c r="AH24"/>
  <c r="AD25"/>
  <c r="AE25"/>
  <c r="AH25"/>
  <c r="AE26"/>
  <c r="AG26"/>
  <c r="AH26"/>
  <c r="AE27"/>
  <c r="AF27"/>
  <c r="AG27"/>
  <c r="AD28"/>
  <c r="AF28"/>
  <c r="AG28"/>
  <c r="AD29"/>
  <c r="AF29"/>
  <c r="AG29"/>
  <c r="AE30"/>
  <c r="AF30"/>
  <c r="AG30"/>
  <c r="AE31"/>
  <c r="AG31"/>
  <c r="AH31"/>
  <c r="AD32"/>
  <c r="AE32"/>
  <c r="AF32"/>
  <c r="AG32"/>
  <c r="AH32"/>
  <c r="AD33"/>
  <c r="AF33"/>
  <c r="AG33"/>
  <c r="AH33"/>
  <c r="AD34"/>
  <c r="AE34"/>
  <c r="AF34"/>
  <c r="AG34"/>
  <c r="AH34"/>
  <c r="AE35"/>
  <c r="AF35"/>
  <c r="AG35"/>
  <c r="AH35"/>
  <c r="AD36"/>
  <c r="AE36"/>
  <c r="AF36"/>
  <c r="AG36"/>
  <c r="AH36"/>
  <c r="AD37"/>
  <c r="AE37"/>
  <c r="AF37"/>
  <c r="AG37"/>
  <c r="AH37"/>
  <c r="AC37"/>
  <c r="Z4"/>
  <c r="Z36"/>
  <c r="AE28" s="1"/>
  <c r="Z35"/>
  <c r="AH28" s="1"/>
  <c r="Z34"/>
  <c r="AE24" s="1"/>
  <c r="Z33"/>
  <c r="AF26" s="1"/>
  <c r="Z32"/>
  <c r="AD30" s="1"/>
  <c r="Z31"/>
  <c r="AH29" s="1"/>
  <c r="Z30"/>
  <c r="AE29" s="1"/>
  <c r="Z29"/>
  <c r="AD27" s="1"/>
  <c r="Z28"/>
  <c r="AG25" s="1"/>
  <c r="Z27"/>
  <c r="AG24" s="1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D35" l="1"/>
  <c r="AF31"/>
  <c r="AE33"/>
  <c r="AH27"/>
  <c r="AF25"/>
  <c r="AD31"/>
  <c r="AH30"/>
  <c r="AD26"/>
  <c r="AH23"/>
  <c r="AG23"/>
  <c r="AE23"/>
  <c r="AD23"/>
  <c r="AH22"/>
  <c r="AD22"/>
  <c r="AD9"/>
  <c r="AD8"/>
  <c r="AH10"/>
  <c r="AF11"/>
  <c r="AF8"/>
  <c r="AH8"/>
  <c r="AE12"/>
  <c r="AE13"/>
  <c r="AE14"/>
  <c r="AD16"/>
  <c r="AH17"/>
  <c r="AG16"/>
  <c r="AG21"/>
  <c r="AD21"/>
  <c r="AH20"/>
  <c r="AG20"/>
  <c r="AE20"/>
  <c r="AD20"/>
  <c r="AE19"/>
  <c r="AD19"/>
  <c r="AH18"/>
  <c r="AG18"/>
  <c r="AF18"/>
  <c r="AE18"/>
  <c r="AD18"/>
  <c r="AF17"/>
  <c r="AE17"/>
  <c r="AH16"/>
  <c r="AE16"/>
  <c r="AH15"/>
  <c r="AG15"/>
  <c r="AF15"/>
  <c r="AE15"/>
  <c r="AD15"/>
  <c r="AH14"/>
  <c r="AF14"/>
  <c r="AD14"/>
  <c r="AH13"/>
  <c r="AF13"/>
  <c r="AH12"/>
  <c r="AF12"/>
  <c r="AH11"/>
  <c r="AG11"/>
  <c r="AE11"/>
  <c r="AD11"/>
  <c r="AF10"/>
  <c r="AD10"/>
  <c r="AE9"/>
  <c r="AG8"/>
  <c r="AE8"/>
  <c r="AD17"/>
  <c r="AD12"/>
  <c r="AE10"/>
  <c r="AD13"/>
  <c r="AH9"/>
  <c r="AE5"/>
  <c r="AD4"/>
  <c r="AH4"/>
  <c r="AG4"/>
  <c r="AF4"/>
  <c r="AE4"/>
  <c r="AH7"/>
  <c r="AG7"/>
  <c r="AF7"/>
  <c r="AE7"/>
  <c r="AD7"/>
  <c r="AH6"/>
  <c r="AG6"/>
  <c r="AF6"/>
  <c r="AE6"/>
  <c r="AD6"/>
  <c r="AF5"/>
  <c r="AD5"/>
  <c r="AA37"/>
  <c r="AC4"/>
  <c r="AA4" s="1"/>
  <c r="AC27"/>
  <c r="AA27" s="1"/>
  <c r="AC25"/>
  <c r="AA25" s="1"/>
  <c r="AC24"/>
  <c r="AA24" s="1"/>
  <c r="AC23"/>
  <c r="AC22"/>
  <c r="AC21"/>
  <c r="AC20"/>
  <c r="AC19"/>
  <c r="AC18"/>
  <c r="AA18" s="1"/>
  <c r="AC17"/>
  <c r="AC16"/>
  <c r="AC15"/>
  <c r="AA15" s="1"/>
  <c r="AC14"/>
  <c r="AC13"/>
  <c r="AC12"/>
  <c r="AC11"/>
  <c r="AA11" s="1"/>
  <c r="AC10"/>
  <c r="AC9"/>
  <c r="AC8"/>
  <c r="AA8" s="1"/>
  <c r="AC7"/>
  <c r="AA7" s="1"/>
  <c r="AC6"/>
  <c r="AA6" s="1"/>
  <c r="AC5"/>
  <c r="A28"/>
  <c r="A29" s="1"/>
  <c r="A30" s="1"/>
  <c r="A31" s="1"/>
  <c r="A32" s="1"/>
  <c r="A33" s="1"/>
  <c r="A34" s="1"/>
  <c r="A35" s="1"/>
  <c r="A36" s="1"/>
  <c r="A37" l="1"/>
  <c r="AF23" l="1"/>
  <c r="AA23" s="1"/>
  <c r="AG22"/>
  <c r="AF22"/>
  <c r="AE22"/>
  <c r="AA22" s="1"/>
  <c r="AH21"/>
  <c r="AF21"/>
  <c r="AE21"/>
  <c r="AA21" s="1"/>
  <c r="AF20"/>
  <c r="AA20" s="1"/>
  <c r="AH19"/>
  <c r="AG19"/>
  <c r="AF19"/>
  <c r="AA19" s="1"/>
  <c r="AG17"/>
  <c r="AA17" s="1"/>
  <c r="AF16"/>
  <c r="AA16" s="1"/>
  <c r="AG14"/>
  <c r="AA14" s="1"/>
  <c r="AG13"/>
  <c r="AA13" s="1"/>
  <c r="AG12"/>
  <c r="AA12" s="1"/>
  <c r="AG10"/>
  <c r="AA10" s="1"/>
  <c r="AG9"/>
  <c r="AF9"/>
  <c r="AA9" s="1"/>
  <c r="AH5"/>
  <c r="AG5"/>
  <c r="AA5" s="1"/>
  <c r="AC36"/>
  <c r="AA36" s="1"/>
  <c r="AC35"/>
  <c r="AA35" s="1"/>
  <c r="AC34"/>
  <c r="AA34" s="1"/>
  <c r="AC33"/>
  <c r="AA33" s="1"/>
  <c r="AC32"/>
  <c r="AA32" s="1"/>
  <c r="AC31"/>
  <c r="AA31" s="1"/>
  <c r="AC30"/>
  <c r="AA30" s="1"/>
  <c r="AC29"/>
  <c r="AA29" s="1"/>
  <c r="AC28"/>
  <c r="AA28" s="1"/>
  <c r="AC26"/>
  <c r="AA26" s="1"/>
</calcChain>
</file>

<file path=xl/sharedStrings.xml><?xml version="1.0" encoding="utf-8"?>
<sst xmlns="http://schemas.openxmlformats.org/spreadsheetml/2006/main" count="180" uniqueCount="54">
  <si>
    <t>Rondlista och speldagar</t>
  </si>
  <si>
    <t>klubb</t>
  </si>
  <si>
    <t>rat</t>
  </si>
  <si>
    <t>Poäng</t>
  </si>
  <si>
    <t>Kval</t>
  </si>
  <si>
    <t>Plac</t>
  </si>
  <si>
    <t>Frirond</t>
  </si>
  <si>
    <t>Sigge Johansson</t>
  </si>
  <si>
    <t>En Passant</t>
  </si>
  <si>
    <t>Elias Svensson</t>
  </si>
  <si>
    <t>Eslövs SK</t>
  </si>
  <si>
    <t>Alexander Aindow</t>
  </si>
  <si>
    <t>Gabriel Steffert</t>
  </si>
  <si>
    <t xml:space="preserve">Finja SK </t>
  </si>
  <si>
    <t>William Steffert</t>
  </si>
  <si>
    <t>Andy Voong</t>
  </si>
  <si>
    <t>Marcus Voong</t>
  </si>
  <si>
    <t>William Tengstrand-Nugent</t>
  </si>
  <si>
    <t>David Petersson</t>
  </si>
  <si>
    <t> 966</t>
  </si>
  <si>
    <t>LASK</t>
  </si>
  <si>
    <t>Elias Dozet</t>
  </si>
  <si>
    <t> 938</t>
  </si>
  <si>
    <t>Sixten Rosager</t>
  </si>
  <si>
    <t>Julia Petersson</t>
  </si>
  <si>
    <t>Jens Berling</t>
  </si>
  <si>
    <t>Felix Nordling</t>
  </si>
  <si>
    <t>Martin Strömberg</t>
  </si>
  <si>
    <t>Limhamns SK.</t>
  </si>
  <si>
    <t>Christoffer Ekberg</t>
  </si>
  <si>
    <t>Rörsjön</t>
  </si>
  <si>
    <t>Philip Håkansson</t>
  </si>
  <si>
    <t>Abbas Asem</t>
  </si>
  <si>
    <t>Josef Radwan</t>
  </si>
  <si>
    <t>Jacob Jönsson</t>
  </si>
  <si>
    <t>SSBB</t>
  </si>
  <si>
    <t>Anton Dik</t>
  </si>
  <si>
    <t>Linus Eisele</t>
  </si>
  <si>
    <t>Olof Söderquist</t>
  </si>
  <si>
    <t>Melker Lindner</t>
  </si>
  <si>
    <t>Tobias Gardebäck</t>
  </si>
  <si>
    <t>Edvin Ahlström</t>
  </si>
  <si>
    <t>Oscar Jönsson</t>
  </si>
  <si>
    <t>Ale Hallgren</t>
  </si>
  <si>
    <t>Erik Lindqvist</t>
  </si>
  <si>
    <t>Svante Blomberg</t>
  </si>
  <si>
    <t>Alfred Thurfjell</t>
  </si>
  <si>
    <t>Kevin Strand</t>
  </si>
  <si>
    <t>Emy Nyberg</t>
  </si>
  <si>
    <t>Oxie</t>
  </si>
  <si>
    <t>Lnr</t>
  </si>
  <si>
    <t>Klass Y</t>
  </si>
  <si>
    <t>DM 2013</t>
  </si>
  <si>
    <t>(inbördes)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</si>
</sst>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4"/>
      <name val="Arial"/>
      <family val="2"/>
    </font>
    <font>
      <sz val="7"/>
      <name val="Arial"/>
      <family val="2"/>
    </font>
    <font>
      <b/>
      <sz val="4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color rgb="FF222222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2060"/>
      <name val="Arial"/>
      <family val="2"/>
    </font>
    <font>
      <sz val="10"/>
      <color rgb="FF7030A0"/>
      <name val="Arial"/>
      <family val="2"/>
    </font>
    <font>
      <sz val="4"/>
      <color rgb="FF7030A0"/>
      <name val="Arial"/>
      <family val="2"/>
    </font>
    <font>
      <sz val="9"/>
      <color rgb="FF7030A0"/>
      <name val="Arial"/>
      <family val="2"/>
    </font>
    <font>
      <b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1" fillId="0" borderId="1" xfId="0" applyFont="1" applyBorder="1"/>
    <xf numFmtId="0" fontId="1" fillId="0" borderId="5" xfId="0" applyFont="1" applyBorder="1"/>
    <xf numFmtId="0" fontId="4" fillId="0" borderId="0" xfId="0" applyFont="1" applyBorder="1"/>
    <xf numFmtId="0" fontId="1" fillId="0" borderId="0" xfId="0" applyFont="1"/>
    <xf numFmtId="0" fontId="1" fillId="0" borderId="6" xfId="0" applyFont="1" applyBorder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16" fontId="7" fillId="0" borderId="14" xfId="0" applyNumberFormat="1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16" xfId="0" applyFont="1" applyBorder="1" applyAlignment="1">
      <alignment horizontal="centerContinuous"/>
    </xf>
    <xf numFmtId="0" fontId="6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7" xfId="0" applyFont="1" applyBorder="1"/>
    <xf numFmtId="0" fontId="9" fillId="0" borderId="4" xfId="0" applyFont="1" applyBorder="1"/>
    <xf numFmtId="0" fontId="3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20" xfId="0" applyFont="1" applyBorder="1"/>
    <xf numFmtId="0" fontId="9" fillId="0" borderId="8" xfId="0" applyFont="1" applyBorder="1"/>
    <xf numFmtId="0" fontId="3" fillId="0" borderId="7" xfId="0" applyFont="1" applyBorder="1" applyAlignment="1">
      <alignment horizontal="center" vertical="top"/>
    </xf>
    <xf numFmtId="0" fontId="9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 vertical="top"/>
    </xf>
    <xf numFmtId="1" fontId="9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0" fontId="9" fillId="0" borderId="22" xfId="0" applyFont="1" applyBorder="1"/>
    <xf numFmtId="0" fontId="9" fillId="0" borderId="15" xfId="0" applyFont="1" applyBorder="1"/>
    <xf numFmtId="1" fontId="3" fillId="0" borderId="14" xfId="0" applyNumberFormat="1" applyFont="1" applyBorder="1" applyAlignment="1">
      <alignment horizontal="center" vertical="top"/>
    </xf>
    <xf numFmtId="1" fontId="9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9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top"/>
    </xf>
    <xf numFmtId="0" fontId="1" fillId="0" borderId="23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/>
    <xf numFmtId="0" fontId="1" fillId="0" borderId="0" xfId="0" applyFont="1" applyAlignment="1">
      <alignment horizontal="right"/>
    </xf>
    <xf numFmtId="1" fontId="1" fillId="0" borderId="19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23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0" fillId="0" borderId="6" xfId="0" applyFont="1" applyBorder="1"/>
    <xf numFmtId="0" fontId="0" fillId="0" borderId="11" xfId="0" applyFont="1" applyBorder="1"/>
    <xf numFmtId="0" fontId="0" fillId="0" borderId="20" xfId="0" applyFont="1" applyBorder="1"/>
    <xf numFmtId="0" fontId="0" fillId="0" borderId="8" xfId="0" applyFont="1" applyBorder="1"/>
    <xf numFmtId="0" fontId="0" fillId="0" borderId="22" xfId="0" applyFont="1" applyBorder="1"/>
    <xf numFmtId="0" fontId="0" fillId="0" borderId="15" xfId="0" applyFont="1" applyBorder="1"/>
    <xf numFmtId="1" fontId="0" fillId="0" borderId="8" xfId="0" applyNumberFormat="1" applyFont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0" fontId="13" fillId="0" borderId="1" xfId="0" applyFont="1" applyBorder="1"/>
    <xf numFmtId="0" fontId="13" fillId="0" borderId="17" xfId="0" applyFont="1" applyBorder="1"/>
    <xf numFmtId="0" fontId="13" fillId="0" borderId="4" xfId="0" applyFont="1" applyBorder="1"/>
    <xf numFmtId="1" fontId="13" fillId="0" borderId="4" xfId="0" applyNumberFormat="1" applyFont="1" applyBorder="1" applyAlignment="1">
      <alignment horizontal="right"/>
    </xf>
    <xf numFmtId="0" fontId="13" fillId="0" borderId="6" xfId="0" applyFont="1" applyBorder="1"/>
    <xf numFmtId="0" fontId="13" fillId="0" borderId="20" xfId="0" applyFont="1" applyBorder="1"/>
    <xf numFmtId="0" fontId="13" fillId="0" borderId="8" xfId="0" applyFont="1" applyBorder="1"/>
    <xf numFmtId="1" fontId="13" fillId="0" borderId="8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15" fillId="0" borderId="18" xfId="0" applyFont="1" applyBorder="1" applyAlignment="1">
      <alignment horizontal="center" vertical="top"/>
    </xf>
    <xf numFmtId="0" fontId="14" fillId="0" borderId="19" xfId="0" applyFont="1" applyBorder="1" applyAlignment="1">
      <alignment horizontal="center"/>
    </xf>
    <xf numFmtId="0" fontId="14" fillId="0" borderId="0" xfId="0" applyFont="1" applyAlignment="1"/>
    <xf numFmtId="0" fontId="14" fillId="0" borderId="6" xfId="0" applyFont="1" applyBorder="1"/>
    <xf numFmtId="0" fontId="14" fillId="0" borderId="20" xfId="0" applyFont="1" applyBorder="1"/>
    <xf numFmtId="0" fontId="14" fillId="0" borderId="8" xfId="0" applyFont="1" applyBorder="1"/>
    <xf numFmtId="1" fontId="14" fillId="0" borderId="8" xfId="0" applyNumberFormat="1" applyFont="1" applyBorder="1" applyAlignment="1">
      <alignment horizontal="right"/>
    </xf>
    <xf numFmtId="0" fontId="15" fillId="0" borderId="7" xfId="0" applyFont="1" applyBorder="1" applyAlignment="1">
      <alignment horizontal="center" vertical="top"/>
    </xf>
    <xf numFmtId="0" fontId="16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 vertical="top"/>
    </xf>
    <xf numFmtId="1" fontId="14" fillId="0" borderId="21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0" xfId="0" applyFont="1"/>
    <xf numFmtId="1" fontId="15" fillId="0" borderId="7" xfId="0" applyNumberFormat="1" applyFont="1" applyBorder="1" applyAlignment="1">
      <alignment horizontal="center" vertical="top"/>
    </xf>
    <xf numFmtId="1" fontId="16" fillId="0" borderId="8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 vertical="top"/>
    </xf>
    <xf numFmtId="0" fontId="17" fillId="0" borderId="1" xfId="0" applyFont="1" applyBorder="1"/>
    <xf numFmtId="0" fontId="17" fillId="0" borderId="17" xfId="0" applyFont="1" applyBorder="1"/>
    <xf numFmtId="0" fontId="17" fillId="0" borderId="4" xfId="0" applyFont="1" applyBorder="1"/>
    <xf numFmtId="1" fontId="17" fillId="0" borderId="4" xfId="0" applyNumberFormat="1" applyFont="1" applyBorder="1" applyAlignment="1">
      <alignment horizontal="right"/>
    </xf>
    <xf numFmtId="0" fontId="17" fillId="0" borderId="6" xfId="0" applyFont="1" applyBorder="1"/>
    <xf numFmtId="0" fontId="17" fillId="0" borderId="20" xfId="0" applyFont="1" applyBorder="1"/>
    <xf numFmtId="0" fontId="17" fillId="0" borderId="8" xfId="0" applyFont="1" applyBorder="1"/>
    <xf numFmtId="1" fontId="17" fillId="0" borderId="8" xfId="0" applyNumberFormat="1" applyFont="1" applyBorder="1" applyAlignment="1">
      <alignment horizontal="right"/>
    </xf>
    <xf numFmtId="1" fontId="17" fillId="0" borderId="19" xfId="0" applyNumberFormat="1" applyFon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0" fontId="11" fillId="0" borderId="2" xfId="0" applyFont="1" applyBorder="1" applyAlignment="1">
      <alignment horizontal="left" readingOrder="1"/>
    </xf>
    <xf numFmtId="0" fontId="12" fillId="0" borderId="0" xfId="0" applyFont="1" applyBorder="1" applyAlignment="1">
      <alignment horizontal="left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9525" y="0"/>
          <a:ext cx="1381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M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1</xdr:col>
      <xdr:colOff>1419225</xdr:colOff>
      <xdr:row>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38100" y="0"/>
          <a:ext cx="13525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GP-final 2001</a:t>
          </a:r>
        </a:p>
      </xdr:txBody>
    </xdr:sp>
    <xdr:clientData/>
  </xdr:twoCellAnchor>
  <xdr:twoCellAnchor>
    <xdr:from>
      <xdr:col>0</xdr:col>
      <xdr:colOff>9525</xdr:colOff>
      <xdr:row>1</xdr:row>
      <xdr:rowOff>66675</xdr:rowOff>
    </xdr:from>
    <xdr:to>
      <xdr:col>1</xdr:col>
      <xdr:colOff>1419225</xdr:colOff>
      <xdr:row>2</xdr:row>
      <xdr:rowOff>171450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9525" y="257175"/>
          <a:ext cx="1381125" cy="266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sv-SE" sz="1600" b="0" i="0" strike="noStrike">
              <a:solidFill>
                <a:srgbClr val="000000"/>
              </a:solidFill>
              <a:latin typeface="Arial"/>
              <a:cs typeface="Arial"/>
            </a:rPr>
            <a:t>Klass Y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1</xdr:col>
      <xdr:colOff>1419225</xdr:colOff>
      <xdr:row>1</xdr:row>
      <xdr:rowOff>38100</xdr:rowOff>
    </xdr:to>
    <xdr:sp macro="" textlink="">
      <xdr:nvSpPr>
        <xdr:cNvPr id="5" name="Text 4"/>
        <xdr:cNvSpPr txBox="1">
          <a:spLocks noChangeArrowheads="1"/>
        </xdr:cNvSpPr>
      </xdr:nvSpPr>
      <xdr:spPr bwMode="auto">
        <a:xfrm>
          <a:off x="38100" y="19050"/>
          <a:ext cx="135255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sv-SE" sz="1100" b="1" i="0" strike="noStrike">
              <a:solidFill>
                <a:srgbClr val="000000"/>
              </a:solidFill>
              <a:latin typeface="Arial"/>
              <a:cs typeface="Arial"/>
            </a:rPr>
            <a:t>DM 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7"/>
  <sheetViews>
    <sheetView topLeftCell="A19" zoomScale="85" zoomScaleNormal="85" workbookViewId="0">
      <selection activeCell="AB37" sqref="A1:AB37"/>
    </sheetView>
  </sheetViews>
  <sheetFormatPr defaultRowHeight="12.75"/>
  <cols>
    <col min="1" max="1" width="3.7109375" style="10" customWidth="1"/>
    <col min="2" max="2" width="18.140625" style="10" customWidth="1"/>
    <col min="3" max="3" width="16.42578125" style="10" customWidth="1"/>
    <col min="4" max="4" width="4.85546875" style="10" customWidth="1"/>
    <col min="5" max="5" width="1.42578125" style="52" customWidth="1"/>
    <col min="6" max="6" width="3.7109375" style="10" customWidth="1"/>
    <col min="7" max="8" width="1.42578125" style="52" customWidth="1"/>
    <col min="9" max="9" width="3.7109375" style="10" customWidth="1"/>
    <col min="10" max="11" width="1.42578125" style="52" customWidth="1"/>
    <col min="12" max="12" width="3.7109375" style="10" customWidth="1"/>
    <col min="13" max="14" width="1.42578125" style="52" customWidth="1"/>
    <col min="15" max="15" width="3.7109375" style="10" customWidth="1"/>
    <col min="16" max="17" width="1.42578125" style="52" customWidth="1"/>
    <col min="18" max="18" width="3.7109375" style="10" customWidth="1"/>
    <col min="19" max="20" width="1.42578125" style="52" customWidth="1"/>
    <col min="21" max="21" width="3.7109375" style="10" customWidth="1"/>
    <col min="22" max="22" width="1.42578125" style="52" customWidth="1"/>
    <col min="23" max="23" width="1.42578125" style="52" hidden="1" customWidth="1"/>
    <col min="24" max="24" width="3.7109375" style="10" hidden="1" customWidth="1"/>
    <col min="25" max="25" width="1.42578125" style="52" hidden="1" customWidth="1"/>
    <col min="26" max="26" width="6.42578125" style="10" customWidth="1"/>
    <col min="27" max="27" width="6.5703125" style="10" customWidth="1"/>
    <col min="28" max="28" width="4.85546875" style="10" customWidth="1"/>
    <col min="29" max="34" width="2.85546875" style="53" hidden="1" customWidth="1"/>
    <col min="35" max="35" width="23.85546875" style="10" hidden="1" customWidth="1"/>
    <col min="36" max="16384" width="9.140625" style="10"/>
  </cols>
  <sheetData>
    <row r="1" spans="1:37" ht="15">
      <c r="A1" s="1"/>
      <c r="B1" s="2"/>
      <c r="C1" s="2"/>
      <c r="D1" s="3"/>
      <c r="E1" s="4" t="s">
        <v>0</v>
      </c>
      <c r="F1" s="5"/>
      <c r="G1" s="6"/>
      <c r="H1" s="4"/>
      <c r="I1" s="5"/>
      <c r="J1" s="6"/>
      <c r="K1" s="4"/>
      <c r="L1" s="5"/>
      <c r="M1" s="6"/>
      <c r="N1" s="4"/>
      <c r="O1" s="5"/>
      <c r="P1" s="6"/>
      <c r="Q1" s="4"/>
      <c r="R1" s="5"/>
      <c r="S1" s="6"/>
      <c r="T1" s="4"/>
      <c r="U1" s="5"/>
      <c r="V1" s="6"/>
      <c r="W1" s="4"/>
      <c r="X1" s="5"/>
      <c r="Y1" s="6"/>
      <c r="Z1" s="7"/>
      <c r="AA1" s="3"/>
      <c r="AB1" s="8"/>
      <c r="AC1" s="9"/>
      <c r="AD1" s="9"/>
      <c r="AE1" s="9"/>
      <c r="AF1" s="9"/>
      <c r="AG1" s="9"/>
      <c r="AH1" s="9"/>
      <c r="AI1" s="54"/>
    </row>
    <row r="2" spans="1:37">
      <c r="A2" s="11"/>
      <c r="B2" s="2"/>
      <c r="C2" s="2"/>
      <c r="D2" s="2"/>
      <c r="E2" s="12"/>
      <c r="F2" s="13">
        <v>1</v>
      </c>
      <c r="G2" s="14"/>
      <c r="H2" s="12"/>
      <c r="I2" s="13">
        <v>2</v>
      </c>
      <c r="J2" s="14"/>
      <c r="K2" s="12"/>
      <c r="L2" s="13">
        <v>3</v>
      </c>
      <c r="M2" s="14"/>
      <c r="N2" s="12"/>
      <c r="O2" s="13">
        <v>4</v>
      </c>
      <c r="P2" s="14"/>
      <c r="Q2" s="12"/>
      <c r="R2" s="13">
        <v>5</v>
      </c>
      <c r="S2" s="14"/>
      <c r="T2" s="12"/>
      <c r="U2" s="13">
        <v>6</v>
      </c>
      <c r="V2" s="14"/>
      <c r="W2" s="12"/>
      <c r="X2" s="13">
        <v>7</v>
      </c>
      <c r="Y2" s="14"/>
      <c r="Z2" s="11"/>
      <c r="AA2" s="2"/>
      <c r="AB2" s="15"/>
      <c r="AC2" s="9"/>
      <c r="AD2" s="9"/>
      <c r="AE2" s="9"/>
      <c r="AF2" s="9"/>
      <c r="AG2" s="9"/>
      <c r="AH2" s="9"/>
      <c r="AI2" s="55"/>
      <c r="AK2" s="56"/>
    </row>
    <row r="3" spans="1:37" ht="15">
      <c r="A3" s="16"/>
      <c r="B3" s="17"/>
      <c r="C3" s="18" t="s">
        <v>1</v>
      </c>
      <c r="D3" s="18" t="s">
        <v>2</v>
      </c>
      <c r="E3" s="19"/>
      <c r="F3" s="20"/>
      <c r="G3" s="21"/>
      <c r="H3" s="19"/>
      <c r="I3" s="20"/>
      <c r="J3" s="21"/>
      <c r="K3" s="19"/>
      <c r="L3" s="20"/>
      <c r="M3" s="21"/>
      <c r="N3" s="19"/>
      <c r="O3" s="20"/>
      <c r="P3" s="21"/>
      <c r="Q3" s="19"/>
      <c r="R3" s="20"/>
      <c r="S3" s="21"/>
      <c r="T3" s="19"/>
      <c r="U3" s="20"/>
      <c r="V3" s="21"/>
      <c r="W3" s="19"/>
      <c r="X3" s="20"/>
      <c r="Y3" s="21"/>
      <c r="Z3" s="22" t="s">
        <v>3</v>
      </c>
      <c r="AA3" s="22" t="s">
        <v>4</v>
      </c>
      <c r="AB3" s="22" t="s">
        <v>5</v>
      </c>
      <c r="AC3" s="23"/>
      <c r="AI3" s="55"/>
      <c r="AK3" s="56"/>
    </row>
    <row r="4" spans="1:37">
      <c r="A4" s="24">
        <v>1</v>
      </c>
      <c r="B4" s="25" t="s">
        <v>23</v>
      </c>
      <c r="C4" s="26" t="s">
        <v>20</v>
      </c>
      <c r="D4" s="26">
        <v>1470</v>
      </c>
      <c r="E4" s="27">
        <v>2</v>
      </c>
      <c r="F4" s="28">
        <v>3</v>
      </c>
      <c r="G4" s="29"/>
      <c r="H4" s="27"/>
      <c r="I4" s="28">
        <v>3</v>
      </c>
      <c r="J4" s="29">
        <v>4</v>
      </c>
      <c r="K4" s="27">
        <v>8</v>
      </c>
      <c r="L4" s="28">
        <v>3</v>
      </c>
      <c r="M4" s="29"/>
      <c r="N4" s="27"/>
      <c r="O4" s="28">
        <v>3</v>
      </c>
      <c r="P4" s="29">
        <v>14</v>
      </c>
      <c r="Q4" s="27">
        <v>17</v>
      </c>
      <c r="R4" s="28">
        <v>3</v>
      </c>
      <c r="S4" s="29"/>
      <c r="T4" s="27"/>
      <c r="U4" s="28">
        <v>3</v>
      </c>
      <c r="V4" s="29">
        <v>23</v>
      </c>
      <c r="W4" s="27"/>
      <c r="X4" s="28"/>
      <c r="Y4" s="29"/>
      <c r="Z4" s="57">
        <f t="shared" ref="Z4:Z36" si="0">IF(F4="","",F4+I4+L4+O4+R4+U4+X4)</f>
        <v>18</v>
      </c>
      <c r="AA4" s="57">
        <f>SUM(AC4:AH4)-MIN(AC4:AH4)</f>
        <v>71</v>
      </c>
      <c r="AB4" s="30"/>
      <c r="AC4" s="31">
        <f>IF(E4+G4=0,0,VLOOKUP(E4+G4,$A$4:$Z$48,26))</f>
        <v>12</v>
      </c>
      <c r="AD4" s="31">
        <f>IF(H4+J4=0,0,VLOOKUP(H4+J4,$A$4:$Z$48,26))</f>
        <v>14</v>
      </c>
      <c r="AE4" s="31">
        <f>IF(K4+M4=0,0,VLOOKUP(K4+M4,$A$4:$Z$48,26))</f>
        <v>13</v>
      </c>
      <c r="AF4" s="31">
        <f>IF(N4+P4=0,0,VLOOKUP(N4+P4,$A$4:$Z$48,26))</f>
        <v>16</v>
      </c>
      <c r="AG4" s="31">
        <f>IF(Q4+S4=0,0,VLOOKUP(Q4+S4,$A$4:$Z$48,26))</f>
        <v>14</v>
      </c>
      <c r="AH4" s="31">
        <f>IF(T4+V4=0,0,VLOOKUP(T4+V4,$A$4:$Z$48,26))</f>
        <v>14</v>
      </c>
      <c r="AI4" s="55"/>
      <c r="AJ4" s="55"/>
    </row>
    <row r="5" spans="1:37">
      <c r="A5" s="32">
        <f t="shared" ref="A5:A36" si="1">A4+1</f>
        <v>2</v>
      </c>
      <c r="B5" s="33" t="s">
        <v>48</v>
      </c>
      <c r="C5" s="34" t="s">
        <v>49</v>
      </c>
      <c r="D5" s="34">
        <v>856</v>
      </c>
      <c r="E5" s="35"/>
      <c r="F5" s="36">
        <v>1</v>
      </c>
      <c r="G5" s="37">
        <v>1</v>
      </c>
      <c r="H5" s="35">
        <v>21</v>
      </c>
      <c r="I5" s="36">
        <v>3</v>
      </c>
      <c r="J5" s="37"/>
      <c r="K5" s="35">
        <v>3</v>
      </c>
      <c r="L5" s="36">
        <v>1</v>
      </c>
      <c r="M5" s="37"/>
      <c r="N5" s="35">
        <v>7</v>
      </c>
      <c r="O5" s="36">
        <v>3</v>
      </c>
      <c r="P5" s="37"/>
      <c r="Q5" s="35"/>
      <c r="R5" s="36">
        <v>1</v>
      </c>
      <c r="S5" s="37">
        <v>33</v>
      </c>
      <c r="T5" s="35"/>
      <c r="U5" s="36">
        <v>3</v>
      </c>
      <c r="V5" s="37">
        <v>29</v>
      </c>
      <c r="W5" s="35"/>
      <c r="X5" s="36"/>
      <c r="Y5" s="37"/>
      <c r="Z5" s="58">
        <f t="shared" si="0"/>
        <v>12</v>
      </c>
      <c r="AA5" s="58">
        <f>SUM(AC5:AH5)-MIN(AC5:AH5)</f>
        <v>62</v>
      </c>
      <c r="AB5" s="38"/>
      <c r="AC5" s="31">
        <f t="shared" ref="AC5:AC37" si="2">IF(E5+G5=0,0,VLOOKUP(E5+G5,$A$4:$Z$48,26))</f>
        <v>18</v>
      </c>
      <c r="AD5" s="31">
        <f t="shared" ref="AD5:AD37" si="3">IF(H5+J5=0,0,VLOOKUP(H5+J5,$A$4:$Z$48,26))</f>
        <v>9</v>
      </c>
      <c r="AE5" s="31">
        <f t="shared" ref="AE5:AE37" si="4">IF(K5+M5=0,0,VLOOKUP(K5+M5,$A$4:$Z$48,26))</f>
        <v>13</v>
      </c>
      <c r="AF5" s="31">
        <f t="shared" ref="AF5:AF37" si="5">IF(N5+P5=0,0,VLOOKUP(N5+P5,$A$4:$Z$48,26))</f>
        <v>8</v>
      </c>
      <c r="AG5" s="31">
        <f t="shared" ref="AG5:AG37" si="6">IF(Q5+S5=0,0,VLOOKUP(Q5+S5,$A$4:$Z$48,26))</f>
        <v>12</v>
      </c>
      <c r="AH5" s="31">
        <f t="shared" ref="AH5:AH37" si="7">IF(T5+V5=0,0,VLOOKUP(T5+V5,$A$4:$Z$48,26))</f>
        <v>10</v>
      </c>
      <c r="AI5" s="55"/>
      <c r="AJ5" s="55"/>
    </row>
    <row r="6" spans="1:37">
      <c r="A6" s="32">
        <f t="shared" si="1"/>
        <v>3</v>
      </c>
      <c r="B6" s="33" t="s">
        <v>26</v>
      </c>
      <c r="C6" s="34" t="s">
        <v>20</v>
      </c>
      <c r="D6" s="34">
        <v>1024</v>
      </c>
      <c r="E6" s="35">
        <v>4</v>
      </c>
      <c r="F6" s="36">
        <v>1</v>
      </c>
      <c r="G6" s="37"/>
      <c r="H6" s="35"/>
      <c r="I6" s="36">
        <v>3</v>
      </c>
      <c r="J6" s="37">
        <v>22</v>
      </c>
      <c r="K6" s="35"/>
      <c r="L6" s="36">
        <v>3</v>
      </c>
      <c r="M6" s="37">
        <v>2</v>
      </c>
      <c r="N6" s="35">
        <v>12</v>
      </c>
      <c r="O6" s="36">
        <v>3</v>
      </c>
      <c r="P6" s="37"/>
      <c r="Q6" s="35"/>
      <c r="R6" s="36">
        <v>1</v>
      </c>
      <c r="S6" s="37">
        <v>15</v>
      </c>
      <c r="T6" s="35">
        <v>8</v>
      </c>
      <c r="U6" s="36">
        <v>2</v>
      </c>
      <c r="V6" s="37"/>
      <c r="W6" s="35"/>
      <c r="X6" s="36"/>
      <c r="Y6" s="37"/>
      <c r="Z6" s="58">
        <f t="shared" si="0"/>
        <v>13</v>
      </c>
      <c r="AA6" s="58">
        <f t="shared" ref="AA6:AA37" si="8">SUM(AC6:AH6)-MIN(AC6:AH6)</f>
        <v>66</v>
      </c>
      <c r="AB6" s="38"/>
      <c r="AC6" s="31">
        <f t="shared" si="2"/>
        <v>14</v>
      </c>
      <c r="AD6" s="31">
        <f t="shared" si="3"/>
        <v>11</v>
      </c>
      <c r="AE6" s="31">
        <f t="shared" si="4"/>
        <v>12</v>
      </c>
      <c r="AF6" s="31">
        <f t="shared" si="5"/>
        <v>10</v>
      </c>
      <c r="AG6" s="31">
        <f t="shared" si="6"/>
        <v>16</v>
      </c>
      <c r="AH6" s="31">
        <f t="shared" si="7"/>
        <v>13</v>
      </c>
    </row>
    <row r="7" spans="1:37">
      <c r="A7" s="32">
        <f t="shared" si="1"/>
        <v>4</v>
      </c>
      <c r="B7" s="33" t="s">
        <v>9</v>
      </c>
      <c r="C7" s="34" t="s">
        <v>10</v>
      </c>
      <c r="D7" s="34">
        <v>1218</v>
      </c>
      <c r="E7" s="35"/>
      <c r="F7" s="36">
        <v>3</v>
      </c>
      <c r="G7" s="37">
        <v>3</v>
      </c>
      <c r="H7" s="35">
        <v>1</v>
      </c>
      <c r="I7" s="36">
        <v>1</v>
      </c>
      <c r="J7" s="37"/>
      <c r="K7" s="35">
        <v>5</v>
      </c>
      <c r="L7" s="36">
        <v>3</v>
      </c>
      <c r="M7" s="37"/>
      <c r="N7" s="35"/>
      <c r="O7" s="36">
        <v>1</v>
      </c>
      <c r="P7" s="37">
        <v>15</v>
      </c>
      <c r="Q7" s="35"/>
      <c r="R7" s="36">
        <v>3</v>
      </c>
      <c r="S7" s="37">
        <v>12</v>
      </c>
      <c r="T7" s="35">
        <v>20</v>
      </c>
      <c r="U7" s="36">
        <v>3</v>
      </c>
      <c r="V7" s="37"/>
      <c r="W7" s="35"/>
      <c r="X7" s="36"/>
      <c r="Y7" s="37"/>
      <c r="Z7" s="58">
        <f t="shared" si="0"/>
        <v>14</v>
      </c>
      <c r="AA7" s="58">
        <f t="shared" si="8"/>
        <v>71</v>
      </c>
      <c r="AB7" s="38"/>
      <c r="AC7" s="31">
        <f t="shared" si="2"/>
        <v>13</v>
      </c>
      <c r="AD7" s="31">
        <f t="shared" si="3"/>
        <v>18</v>
      </c>
      <c r="AE7" s="31">
        <f t="shared" si="4"/>
        <v>12</v>
      </c>
      <c r="AF7" s="31">
        <f t="shared" si="5"/>
        <v>16</v>
      </c>
      <c r="AG7" s="31">
        <f t="shared" si="6"/>
        <v>10</v>
      </c>
      <c r="AH7" s="31">
        <f t="shared" si="7"/>
        <v>12</v>
      </c>
      <c r="AI7" s="55"/>
      <c r="AJ7" s="55"/>
    </row>
    <row r="8" spans="1:37">
      <c r="A8" s="32">
        <f t="shared" si="1"/>
        <v>5</v>
      </c>
      <c r="B8" s="33" t="s">
        <v>25</v>
      </c>
      <c r="C8" s="34" t="s">
        <v>20</v>
      </c>
      <c r="D8" s="34">
        <v>927</v>
      </c>
      <c r="E8" s="35">
        <v>6</v>
      </c>
      <c r="F8" s="36">
        <v>3</v>
      </c>
      <c r="G8" s="37"/>
      <c r="H8" s="35"/>
      <c r="I8" s="36">
        <v>1</v>
      </c>
      <c r="J8" s="37">
        <v>8</v>
      </c>
      <c r="K8" s="35"/>
      <c r="L8" s="36">
        <v>1</v>
      </c>
      <c r="M8" s="37">
        <v>4</v>
      </c>
      <c r="N8" s="35">
        <v>11</v>
      </c>
      <c r="O8" s="36">
        <v>3</v>
      </c>
      <c r="P8" s="37"/>
      <c r="Q8" s="35"/>
      <c r="R8" s="36">
        <v>1</v>
      </c>
      <c r="S8" s="37">
        <v>20</v>
      </c>
      <c r="T8" s="35"/>
      <c r="U8" s="36">
        <v>3</v>
      </c>
      <c r="V8" s="37">
        <v>12</v>
      </c>
      <c r="W8" s="35"/>
      <c r="X8" s="36"/>
      <c r="Y8" s="37"/>
      <c r="Z8" s="58">
        <f t="shared" si="0"/>
        <v>12</v>
      </c>
      <c r="AA8" s="58">
        <f t="shared" si="8"/>
        <v>59</v>
      </c>
      <c r="AB8" s="38"/>
      <c r="AC8" s="31">
        <f t="shared" si="2"/>
        <v>10</v>
      </c>
      <c r="AD8" s="31">
        <f t="shared" si="3"/>
        <v>13</v>
      </c>
      <c r="AE8" s="31">
        <f t="shared" si="4"/>
        <v>14</v>
      </c>
      <c r="AF8" s="31">
        <f t="shared" si="5"/>
        <v>8</v>
      </c>
      <c r="AG8" s="31">
        <f t="shared" si="6"/>
        <v>12</v>
      </c>
      <c r="AH8" s="31">
        <f t="shared" si="7"/>
        <v>10</v>
      </c>
      <c r="AI8" s="55"/>
      <c r="AJ8" s="55"/>
    </row>
    <row r="9" spans="1:37">
      <c r="A9" s="32">
        <f t="shared" si="1"/>
        <v>6</v>
      </c>
      <c r="B9" s="33" t="s">
        <v>33</v>
      </c>
      <c r="C9" s="34" t="s">
        <v>30</v>
      </c>
      <c r="D9" s="34">
        <v>1058</v>
      </c>
      <c r="E9" s="35"/>
      <c r="F9" s="36">
        <v>1</v>
      </c>
      <c r="G9" s="37">
        <v>5</v>
      </c>
      <c r="H9" s="35">
        <v>7</v>
      </c>
      <c r="I9" s="36">
        <v>1</v>
      </c>
      <c r="J9" s="37"/>
      <c r="K9" s="35"/>
      <c r="L9" s="36">
        <v>1</v>
      </c>
      <c r="M9" s="37">
        <v>22</v>
      </c>
      <c r="N9" s="35"/>
      <c r="O9" s="36">
        <v>1</v>
      </c>
      <c r="P9" s="37">
        <v>24</v>
      </c>
      <c r="Q9" s="35"/>
      <c r="R9" s="36">
        <v>3</v>
      </c>
      <c r="S9" s="37">
        <v>34</v>
      </c>
      <c r="T9" s="35">
        <v>11</v>
      </c>
      <c r="U9" s="36">
        <v>3</v>
      </c>
      <c r="V9" s="37"/>
      <c r="W9" s="35"/>
      <c r="X9" s="36"/>
      <c r="Y9" s="37"/>
      <c r="Z9" s="58">
        <f t="shared" si="0"/>
        <v>10</v>
      </c>
      <c r="AA9" s="58">
        <f t="shared" si="8"/>
        <v>52</v>
      </c>
      <c r="AB9" s="38"/>
      <c r="AC9" s="31">
        <f t="shared" si="2"/>
        <v>12</v>
      </c>
      <c r="AD9" s="31">
        <f t="shared" si="3"/>
        <v>8</v>
      </c>
      <c r="AE9" s="31">
        <f t="shared" si="4"/>
        <v>11</v>
      </c>
      <c r="AF9" s="31">
        <f t="shared" si="5"/>
        <v>13</v>
      </c>
      <c r="AG9" s="31">
        <f t="shared" si="6"/>
        <v>0</v>
      </c>
      <c r="AH9" s="31">
        <f t="shared" si="7"/>
        <v>8</v>
      </c>
      <c r="AI9" s="55"/>
      <c r="AJ9" s="55"/>
    </row>
    <row r="10" spans="1:37">
      <c r="A10" s="32">
        <f t="shared" si="1"/>
        <v>7</v>
      </c>
      <c r="B10" s="33" t="s">
        <v>32</v>
      </c>
      <c r="C10" s="34" t="s">
        <v>30</v>
      </c>
      <c r="D10" s="34">
        <v>1108</v>
      </c>
      <c r="E10" s="35">
        <v>8</v>
      </c>
      <c r="F10" s="36">
        <v>1</v>
      </c>
      <c r="G10" s="37"/>
      <c r="H10" s="35"/>
      <c r="I10" s="36">
        <v>3</v>
      </c>
      <c r="J10" s="37">
        <v>6</v>
      </c>
      <c r="K10" s="35">
        <v>12</v>
      </c>
      <c r="L10" s="36">
        <v>1</v>
      </c>
      <c r="M10" s="37"/>
      <c r="N10" s="35"/>
      <c r="O10" s="36">
        <v>1</v>
      </c>
      <c r="P10" s="37">
        <v>2</v>
      </c>
      <c r="Q10" s="35"/>
      <c r="R10" s="36">
        <v>1</v>
      </c>
      <c r="S10" s="37">
        <v>26</v>
      </c>
      <c r="T10" s="35">
        <v>9</v>
      </c>
      <c r="U10" s="36">
        <v>1</v>
      </c>
      <c r="V10" s="37"/>
      <c r="W10" s="35"/>
      <c r="X10" s="36"/>
      <c r="Y10" s="37"/>
      <c r="Z10" s="58">
        <f t="shared" si="0"/>
        <v>8</v>
      </c>
      <c r="AA10" s="58">
        <f t="shared" si="8"/>
        <v>56</v>
      </c>
      <c r="AB10" s="38"/>
      <c r="AC10" s="31">
        <f t="shared" si="2"/>
        <v>13</v>
      </c>
      <c r="AD10" s="31">
        <f t="shared" si="3"/>
        <v>10</v>
      </c>
      <c r="AE10" s="31">
        <f t="shared" si="4"/>
        <v>10</v>
      </c>
      <c r="AF10" s="31">
        <f t="shared" si="5"/>
        <v>12</v>
      </c>
      <c r="AG10" s="31">
        <f t="shared" si="6"/>
        <v>10</v>
      </c>
      <c r="AH10" s="31">
        <f t="shared" si="7"/>
        <v>11</v>
      </c>
    </row>
    <row r="11" spans="1:37">
      <c r="A11" s="32">
        <f t="shared" si="1"/>
        <v>8</v>
      </c>
      <c r="B11" s="33" t="s">
        <v>11</v>
      </c>
      <c r="C11" s="34" t="s">
        <v>10</v>
      </c>
      <c r="D11" s="34">
        <v>1093</v>
      </c>
      <c r="E11" s="35"/>
      <c r="F11" s="36">
        <v>3</v>
      </c>
      <c r="G11" s="37">
        <v>7</v>
      </c>
      <c r="H11" s="35">
        <v>5</v>
      </c>
      <c r="I11" s="36">
        <v>3</v>
      </c>
      <c r="J11" s="37"/>
      <c r="K11" s="35"/>
      <c r="L11" s="36">
        <v>1</v>
      </c>
      <c r="M11" s="37">
        <v>1</v>
      </c>
      <c r="N11" s="35">
        <v>10</v>
      </c>
      <c r="O11" s="36">
        <v>3</v>
      </c>
      <c r="P11" s="37"/>
      <c r="Q11" s="35">
        <v>23</v>
      </c>
      <c r="R11" s="36">
        <v>1</v>
      </c>
      <c r="S11" s="37"/>
      <c r="T11" s="35"/>
      <c r="U11" s="36">
        <v>2</v>
      </c>
      <c r="V11" s="37">
        <v>3</v>
      </c>
      <c r="W11" s="35"/>
      <c r="X11" s="36"/>
      <c r="Y11" s="37"/>
      <c r="Z11" s="58">
        <f t="shared" si="0"/>
        <v>13</v>
      </c>
      <c r="AA11" s="58">
        <f t="shared" si="8"/>
        <v>69</v>
      </c>
      <c r="AB11" s="38"/>
      <c r="AC11" s="31">
        <f t="shared" si="2"/>
        <v>8</v>
      </c>
      <c r="AD11" s="31">
        <f t="shared" si="3"/>
        <v>12</v>
      </c>
      <c r="AE11" s="31">
        <f t="shared" si="4"/>
        <v>18</v>
      </c>
      <c r="AF11" s="31">
        <f t="shared" si="5"/>
        <v>12</v>
      </c>
      <c r="AG11" s="31">
        <f t="shared" si="6"/>
        <v>14</v>
      </c>
      <c r="AH11" s="31">
        <f t="shared" si="7"/>
        <v>13</v>
      </c>
      <c r="AI11" s="55"/>
      <c r="AJ11" s="55"/>
    </row>
    <row r="12" spans="1:37">
      <c r="A12" s="32">
        <f t="shared" si="1"/>
        <v>9</v>
      </c>
      <c r="B12" s="33" t="s">
        <v>31</v>
      </c>
      <c r="C12" s="34" t="s">
        <v>30</v>
      </c>
      <c r="D12" s="34">
        <v>1020</v>
      </c>
      <c r="E12" s="35">
        <v>10</v>
      </c>
      <c r="F12" s="36">
        <v>1</v>
      </c>
      <c r="G12" s="37"/>
      <c r="H12" s="35"/>
      <c r="I12" s="36">
        <v>1</v>
      </c>
      <c r="J12" s="37">
        <v>12</v>
      </c>
      <c r="K12" s="35">
        <v>13</v>
      </c>
      <c r="L12" s="36">
        <v>3</v>
      </c>
      <c r="M12" s="37"/>
      <c r="N12" s="35"/>
      <c r="O12" s="36">
        <v>2</v>
      </c>
      <c r="P12" s="37">
        <v>21</v>
      </c>
      <c r="Q12" s="35">
        <v>31</v>
      </c>
      <c r="R12" s="36">
        <v>1</v>
      </c>
      <c r="S12" s="37"/>
      <c r="T12" s="35"/>
      <c r="U12" s="36">
        <v>3</v>
      </c>
      <c r="V12" s="37">
        <v>7</v>
      </c>
      <c r="W12" s="35"/>
      <c r="X12" s="36"/>
      <c r="Y12" s="37"/>
      <c r="Z12" s="58">
        <f t="shared" si="0"/>
        <v>11</v>
      </c>
      <c r="AA12" s="58">
        <f t="shared" si="8"/>
        <v>54</v>
      </c>
      <c r="AB12" s="38"/>
      <c r="AC12" s="31">
        <f t="shared" si="2"/>
        <v>12</v>
      </c>
      <c r="AD12" s="31">
        <f t="shared" si="3"/>
        <v>10</v>
      </c>
      <c r="AE12" s="31">
        <f t="shared" si="4"/>
        <v>12</v>
      </c>
      <c r="AF12" s="31">
        <f t="shared" si="5"/>
        <v>9</v>
      </c>
      <c r="AG12" s="31">
        <f t="shared" si="6"/>
        <v>11</v>
      </c>
      <c r="AH12" s="31">
        <f t="shared" si="7"/>
        <v>8</v>
      </c>
      <c r="AI12" s="55"/>
      <c r="AJ12" s="55"/>
    </row>
    <row r="13" spans="1:37">
      <c r="A13" s="32">
        <f t="shared" si="1"/>
        <v>10</v>
      </c>
      <c r="B13" s="33" t="s">
        <v>21</v>
      </c>
      <c r="C13" s="34" t="s">
        <v>20</v>
      </c>
      <c r="D13" s="60" t="s">
        <v>22</v>
      </c>
      <c r="E13" s="35"/>
      <c r="F13" s="36">
        <v>3</v>
      </c>
      <c r="G13" s="37">
        <v>9</v>
      </c>
      <c r="H13" s="35">
        <v>11</v>
      </c>
      <c r="I13" s="36">
        <v>3</v>
      </c>
      <c r="J13" s="37"/>
      <c r="K13" s="35">
        <v>14</v>
      </c>
      <c r="L13" s="36">
        <v>1</v>
      </c>
      <c r="M13" s="37"/>
      <c r="N13" s="35"/>
      <c r="O13" s="36">
        <v>1</v>
      </c>
      <c r="P13" s="37">
        <v>8</v>
      </c>
      <c r="Q13" s="35">
        <v>30</v>
      </c>
      <c r="R13" s="36">
        <v>1</v>
      </c>
      <c r="S13" s="37"/>
      <c r="T13" s="35"/>
      <c r="U13" s="36">
        <v>3</v>
      </c>
      <c r="V13" s="37">
        <v>22</v>
      </c>
      <c r="W13" s="35"/>
      <c r="X13" s="36"/>
      <c r="Y13" s="37"/>
      <c r="Z13" s="58">
        <f t="shared" si="0"/>
        <v>12</v>
      </c>
      <c r="AA13" s="58">
        <f t="shared" si="8"/>
        <v>64</v>
      </c>
      <c r="AB13" s="38"/>
      <c r="AC13" s="31">
        <f t="shared" si="2"/>
        <v>11</v>
      </c>
      <c r="AD13" s="31">
        <f t="shared" si="3"/>
        <v>8</v>
      </c>
      <c r="AE13" s="31">
        <f t="shared" si="4"/>
        <v>16</v>
      </c>
      <c r="AF13" s="31">
        <f t="shared" si="5"/>
        <v>13</v>
      </c>
      <c r="AG13" s="31">
        <f t="shared" si="6"/>
        <v>13</v>
      </c>
      <c r="AH13" s="31">
        <f t="shared" si="7"/>
        <v>11</v>
      </c>
      <c r="AI13" s="55"/>
      <c r="AJ13" s="55"/>
    </row>
    <row r="14" spans="1:37">
      <c r="A14" s="32">
        <f t="shared" si="1"/>
        <v>11</v>
      </c>
      <c r="B14" s="33" t="s">
        <v>24</v>
      </c>
      <c r="C14" s="34" t="s">
        <v>20</v>
      </c>
      <c r="D14" s="34">
        <v>924</v>
      </c>
      <c r="E14" s="35">
        <v>12</v>
      </c>
      <c r="F14" s="36">
        <v>3</v>
      </c>
      <c r="G14" s="37"/>
      <c r="H14" s="35"/>
      <c r="I14" s="36">
        <v>1</v>
      </c>
      <c r="J14" s="37">
        <v>10</v>
      </c>
      <c r="K14" s="35">
        <v>15</v>
      </c>
      <c r="L14" s="36">
        <v>1</v>
      </c>
      <c r="M14" s="37"/>
      <c r="N14" s="35"/>
      <c r="O14" s="36">
        <v>1</v>
      </c>
      <c r="P14" s="37">
        <v>5</v>
      </c>
      <c r="Q14" s="35">
        <v>28</v>
      </c>
      <c r="R14" s="36">
        <v>1</v>
      </c>
      <c r="S14" s="37"/>
      <c r="T14" s="35"/>
      <c r="U14" s="36">
        <v>1</v>
      </c>
      <c r="V14" s="37">
        <v>6</v>
      </c>
      <c r="W14" s="35"/>
      <c r="X14" s="36"/>
      <c r="Y14" s="37"/>
      <c r="Z14" s="58">
        <f t="shared" si="0"/>
        <v>8</v>
      </c>
      <c r="AA14" s="58">
        <f t="shared" si="8"/>
        <v>62</v>
      </c>
      <c r="AB14" s="38"/>
      <c r="AC14" s="31">
        <f t="shared" si="2"/>
        <v>10</v>
      </c>
      <c r="AD14" s="31">
        <f t="shared" si="3"/>
        <v>12</v>
      </c>
      <c r="AE14" s="31">
        <f t="shared" si="4"/>
        <v>16</v>
      </c>
      <c r="AF14" s="31">
        <f t="shared" si="5"/>
        <v>12</v>
      </c>
      <c r="AG14" s="31">
        <f t="shared" si="6"/>
        <v>12</v>
      </c>
      <c r="AH14" s="31">
        <f t="shared" si="7"/>
        <v>10</v>
      </c>
    </row>
    <row r="15" spans="1:37">
      <c r="A15" s="32">
        <f t="shared" si="1"/>
        <v>12</v>
      </c>
      <c r="B15" s="33" t="s">
        <v>29</v>
      </c>
      <c r="C15" s="34" t="s">
        <v>28</v>
      </c>
      <c r="D15" s="34">
        <v>1052</v>
      </c>
      <c r="E15" s="35"/>
      <c r="F15" s="36">
        <v>1</v>
      </c>
      <c r="G15" s="37">
        <v>11</v>
      </c>
      <c r="H15" s="35">
        <v>9</v>
      </c>
      <c r="I15" s="36">
        <v>3</v>
      </c>
      <c r="J15" s="37"/>
      <c r="K15" s="35"/>
      <c r="L15" s="36">
        <v>3</v>
      </c>
      <c r="M15" s="37">
        <v>7</v>
      </c>
      <c r="N15" s="35"/>
      <c r="O15" s="36">
        <v>1</v>
      </c>
      <c r="P15" s="37">
        <v>3</v>
      </c>
      <c r="Q15" s="35">
        <v>4</v>
      </c>
      <c r="R15" s="36">
        <v>1</v>
      </c>
      <c r="S15" s="37"/>
      <c r="T15" s="35">
        <v>5</v>
      </c>
      <c r="U15" s="36">
        <v>1</v>
      </c>
      <c r="V15" s="37"/>
      <c r="W15" s="35"/>
      <c r="X15" s="36"/>
      <c r="Y15" s="37"/>
      <c r="Z15" s="58">
        <f t="shared" si="0"/>
        <v>10</v>
      </c>
      <c r="AA15" s="58">
        <f t="shared" si="8"/>
        <v>58</v>
      </c>
      <c r="AB15" s="38"/>
      <c r="AC15" s="31">
        <f t="shared" si="2"/>
        <v>8</v>
      </c>
      <c r="AD15" s="31">
        <f t="shared" si="3"/>
        <v>11</v>
      </c>
      <c r="AE15" s="31">
        <f t="shared" si="4"/>
        <v>8</v>
      </c>
      <c r="AF15" s="31">
        <f t="shared" si="5"/>
        <v>13</v>
      </c>
      <c r="AG15" s="31">
        <f t="shared" si="6"/>
        <v>14</v>
      </c>
      <c r="AH15" s="31">
        <f t="shared" si="7"/>
        <v>12</v>
      </c>
      <c r="AI15" s="55"/>
      <c r="AJ15" s="55"/>
    </row>
    <row r="16" spans="1:37">
      <c r="A16" s="32">
        <f t="shared" si="1"/>
        <v>13</v>
      </c>
      <c r="B16" s="33" t="s">
        <v>18</v>
      </c>
      <c r="C16" s="34" t="s">
        <v>20</v>
      </c>
      <c r="D16" s="34" t="s">
        <v>19</v>
      </c>
      <c r="E16" s="35">
        <v>14</v>
      </c>
      <c r="F16" s="36">
        <v>1</v>
      </c>
      <c r="G16" s="37"/>
      <c r="H16" s="35"/>
      <c r="I16" s="36">
        <v>1</v>
      </c>
      <c r="J16" s="37">
        <v>16</v>
      </c>
      <c r="K16" s="35"/>
      <c r="L16" s="36">
        <v>1</v>
      </c>
      <c r="M16" s="37">
        <v>9</v>
      </c>
      <c r="N16" s="35"/>
      <c r="O16" s="36">
        <v>3</v>
      </c>
      <c r="P16" s="37">
        <v>34</v>
      </c>
      <c r="Q16" s="35">
        <v>18</v>
      </c>
      <c r="R16" s="36">
        <v>3</v>
      </c>
      <c r="S16" s="37"/>
      <c r="T16" s="35">
        <v>21</v>
      </c>
      <c r="U16" s="36">
        <v>3</v>
      </c>
      <c r="V16" s="37"/>
      <c r="W16" s="35"/>
      <c r="X16" s="36"/>
      <c r="Y16" s="37"/>
      <c r="Z16" s="58">
        <f t="shared" si="0"/>
        <v>12</v>
      </c>
      <c r="AA16" s="58">
        <f t="shared" si="8"/>
        <v>59</v>
      </c>
      <c r="AB16" s="38"/>
      <c r="AC16" s="31">
        <f t="shared" si="2"/>
        <v>16</v>
      </c>
      <c r="AD16" s="31">
        <f t="shared" si="3"/>
        <v>14</v>
      </c>
      <c r="AE16" s="31">
        <f t="shared" si="4"/>
        <v>11</v>
      </c>
      <c r="AF16" s="31">
        <f t="shared" si="5"/>
        <v>0</v>
      </c>
      <c r="AG16" s="31">
        <f t="shared" si="6"/>
        <v>9</v>
      </c>
      <c r="AH16" s="31">
        <f t="shared" si="7"/>
        <v>9</v>
      </c>
      <c r="AI16" s="55"/>
      <c r="AJ16" s="55"/>
    </row>
    <row r="17" spans="1:36">
      <c r="A17" s="32">
        <f t="shared" si="1"/>
        <v>14</v>
      </c>
      <c r="B17" s="33" t="s">
        <v>36</v>
      </c>
      <c r="C17" s="34" t="s">
        <v>35</v>
      </c>
      <c r="D17" s="34">
        <v>1270</v>
      </c>
      <c r="E17" s="35"/>
      <c r="F17" s="36">
        <v>3</v>
      </c>
      <c r="G17" s="37">
        <v>13</v>
      </c>
      <c r="H17" s="35">
        <v>15</v>
      </c>
      <c r="I17" s="36">
        <v>3</v>
      </c>
      <c r="J17" s="37"/>
      <c r="K17" s="35"/>
      <c r="L17" s="36">
        <v>3</v>
      </c>
      <c r="M17" s="37">
        <v>10</v>
      </c>
      <c r="N17" s="35">
        <v>1</v>
      </c>
      <c r="O17" s="36">
        <v>1</v>
      </c>
      <c r="P17" s="37"/>
      <c r="Q17" s="35">
        <v>32</v>
      </c>
      <c r="R17" s="36">
        <v>3</v>
      </c>
      <c r="S17" s="37"/>
      <c r="T17" s="35"/>
      <c r="U17" s="36">
        <v>3</v>
      </c>
      <c r="V17" s="37">
        <v>17</v>
      </c>
      <c r="W17" s="35"/>
      <c r="X17" s="36"/>
      <c r="Y17" s="37"/>
      <c r="Z17" s="58">
        <f t="shared" si="0"/>
        <v>16</v>
      </c>
      <c r="AA17" s="58">
        <f t="shared" si="8"/>
        <v>72</v>
      </c>
      <c r="AB17" s="38"/>
      <c r="AC17" s="31">
        <f t="shared" si="2"/>
        <v>12</v>
      </c>
      <c r="AD17" s="31">
        <f t="shared" si="3"/>
        <v>16</v>
      </c>
      <c r="AE17" s="31">
        <f t="shared" si="4"/>
        <v>12</v>
      </c>
      <c r="AF17" s="31">
        <f t="shared" si="5"/>
        <v>18</v>
      </c>
      <c r="AG17" s="31">
        <f t="shared" si="6"/>
        <v>12</v>
      </c>
      <c r="AH17" s="31">
        <f t="shared" si="7"/>
        <v>14</v>
      </c>
      <c r="AI17" s="55"/>
      <c r="AJ17" s="55"/>
    </row>
    <row r="18" spans="1:36">
      <c r="A18" s="32">
        <f t="shared" si="1"/>
        <v>15</v>
      </c>
      <c r="B18" s="33" t="s">
        <v>34</v>
      </c>
      <c r="C18" s="34" t="s">
        <v>35</v>
      </c>
      <c r="D18" s="34">
        <v>1222</v>
      </c>
      <c r="E18" s="35">
        <v>16</v>
      </c>
      <c r="F18" s="36">
        <v>3</v>
      </c>
      <c r="G18" s="37"/>
      <c r="H18" s="35"/>
      <c r="I18" s="36">
        <v>1</v>
      </c>
      <c r="J18" s="37">
        <v>14</v>
      </c>
      <c r="K18" s="35"/>
      <c r="L18" s="36">
        <v>3</v>
      </c>
      <c r="M18" s="37">
        <v>11</v>
      </c>
      <c r="N18" s="35">
        <v>4</v>
      </c>
      <c r="O18" s="36">
        <v>3</v>
      </c>
      <c r="P18" s="37"/>
      <c r="Q18" s="35">
        <v>3</v>
      </c>
      <c r="R18" s="36">
        <v>3</v>
      </c>
      <c r="S18" s="37"/>
      <c r="T18" s="35"/>
      <c r="U18" s="36">
        <v>3</v>
      </c>
      <c r="V18" s="37">
        <v>19</v>
      </c>
      <c r="W18" s="35"/>
      <c r="X18" s="36"/>
      <c r="Y18" s="37"/>
      <c r="Z18" s="58">
        <f t="shared" si="0"/>
        <v>16</v>
      </c>
      <c r="AA18" s="58">
        <f t="shared" si="8"/>
        <v>70</v>
      </c>
      <c r="AB18" s="38"/>
      <c r="AC18" s="31">
        <f t="shared" si="2"/>
        <v>14</v>
      </c>
      <c r="AD18" s="31">
        <f t="shared" si="3"/>
        <v>16</v>
      </c>
      <c r="AE18" s="31">
        <f t="shared" si="4"/>
        <v>8</v>
      </c>
      <c r="AF18" s="31">
        <f t="shared" si="5"/>
        <v>14</v>
      </c>
      <c r="AG18" s="31">
        <f t="shared" si="6"/>
        <v>13</v>
      </c>
      <c r="AH18" s="31">
        <f t="shared" si="7"/>
        <v>13</v>
      </c>
    </row>
    <row r="19" spans="1:36">
      <c r="A19" s="32">
        <f t="shared" si="1"/>
        <v>16</v>
      </c>
      <c r="B19" s="33" t="s">
        <v>12</v>
      </c>
      <c r="C19" s="34" t="s">
        <v>13</v>
      </c>
      <c r="D19" s="34">
        <v>1200</v>
      </c>
      <c r="E19" s="35"/>
      <c r="F19" s="36">
        <v>1</v>
      </c>
      <c r="G19" s="37">
        <v>15</v>
      </c>
      <c r="H19" s="35">
        <v>13</v>
      </c>
      <c r="I19" s="36">
        <v>3</v>
      </c>
      <c r="J19" s="37"/>
      <c r="K19" s="35"/>
      <c r="L19" s="36">
        <v>1</v>
      </c>
      <c r="M19" s="37">
        <v>20</v>
      </c>
      <c r="N19" s="35">
        <v>26</v>
      </c>
      <c r="O19" s="36">
        <v>3</v>
      </c>
      <c r="P19" s="37"/>
      <c r="Q19" s="35">
        <v>29</v>
      </c>
      <c r="R19" s="36">
        <v>3</v>
      </c>
      <c r="S19" s="37"/>
      <c r="T19" s="35"/>
      <c r="U19" s="36">
        <v>3</v>
      </c>
      <c r="V19" s="37">
        <v>33</v>
      </c>
      <c r="W19" s="35"/>
      <c r="X19" s="36"/>
      <c r="Y19" s="37"/>
      <c r="Z19" s="58">
        <f t="shared" si="0"/>
        <v>14</v>
      </c>
      <c r="AA19" s="58">
        <f t="shared" si="8"/>
        <v>62</v>
      </c>
      <c r="AB19" s="38"/>
      <c r="AC19" s="31">
        <f t="shared" si="2"/>
        <v>16</v>
      </c>
      <c r="AD19" s="31">
        <f t="shared" si="3"/>
        <v>12</v>
      </c>
      <c r="AE19" s="31">
        <f t="shared" si="4"/>
        <v>12</v>
      </c>
      <c r="AF19" s="31">
        <f t="shared" si="5"/>
        <v>10</v>
      </c>
      <c r="AG19" s="31">
        <f t="shared" si="6"/>
        <v>10</v>
      </c>
      <c r="AH19" s="31">
        <f t="shared" si="7"/>
        <v>12</v>
      </c>
      <c r="AI19" s="55"/>
      <c r="AJ19" s="55"/>
    </row>
    <row r="20" spans="1:36">
      <c r="A20" s="32">
        <f t="shared" si="1"/>
        <v>17</v>
      </c>
      <c r="B20" s="33" t="s">
        <v>37</v>
      </c>
      <c r="C20" s="34" t="s">
        <v>35</v>
      </c>
      <c r="D20" s="34">
        <v>1207</v>
      </c>
      <c r="E20" s="35">
        <v>18</v>
      </c>
      <c r="F20" s="36">
        <v>3</v>
      </c>
      <c r="G20" s="37"/>
      <c r="H20" s="35">
        <v>19</v>
      </c>
      <c r="I20" s="36">
        <v>3</v>
      </c>
      <c r="J20" s="37"/>
      <c r="K20" s="35">
        <v>23</v>
      </c>
      <c r="L20" s="36">
        <v>3</v>
      </c>
      <c r="M20" s="37"/>
      <c r="N20" s="35"/>
      <c r="O20" s="36">
        <v>3</v>
      </c>
      <c r="P20" s="37">
        <v>32</v>
      </c>
      <c r="Q20" s="35"/>
      <c r="R20" s="36">
        <v>1</v>
      </c>
      <c r="S20" s="37">
        <v>1</v>
      </c>
      <c r="T20" s="35">
        <v>14</v>
      </c>
      <c r="U20" s="36">
        <v>1</v>
      </c>
      <c r="V20" s="37"/>
      <c r="W20" s="35"/>
      <c r="X20" s="36"/>
      <c r="Y20" s="37"/>
      <c r="Z20" s="58">
        <f t="shared" si="0"/>
        <v>14</v>
      </c>
      <c r="AA20" s="58">
        <f t="shared" si="8"/>
        <v>73</v>
      </c>
      <c r="AB20" s="38"/>
      <c r="AC20" s="31">
        <f t="shared" si="2"/>
        <v>9</v>
      </c>
      <c r="AD20" s="31">
        <f t="shared" si="3"/>
        <v>13</v>
      </c>
      <c r="AE20" s="31">
        <f t="shared" si="4"/>
        <v>14</v>
      </c>
      <c r="AF20" s="31">
        <f t="shared" si="5"/>
        <v>12</v>
      </c>
      <c r="AG20" s="31">
        <f t="shared" si="6"/>
        <v>18</v>
      </c>
      <c r="AH20" s="31">
        <f t="shared" si="7"/>
        <v>16</v>
      </c>
      <c r="AI20" s="55"/>
      <c r="AJ20" s="55"/>
    </row>
    <row r="21" spans="1:36">
      <c r="A21" s="32">
        <f t="shared" si="1"/>
        <v>18</v>
      </c>
      <c r="B21" s="33" t="s">
        <v>14</v>
      </c>
      <c r="C21" s="34" t="s">
        <v>13</v>
      </c>
      <c r="D21" s="34">
        <v>1200</v>
      </c>
      <c r="E21" s="35"/>
      <c r="F21" s="36">
        <v>1</v>
      </c>
      <c r="G21" s="37">
        <v>17</v>
      </c>
      <c r="H21" s="35">
        <v>20</v>
      </c>
      <c r="I21" s="36">
        <v>1</v>
      </c>
      <c r="J21" s="37"/>
      <c r="K21" s="35">
        <v>24</v>
      </c>
      <c r="L21" s="36">
        <v>2</v>
      </c>
      <c r="M21" s="37"/>
      <c r="N21" s="35"/>
      <c r="O21" s="36">
        <v>1</v>
      </c>
      <c r="P21" s="37">
        <v>29</v>
      </c>
      <c r="Q21" s="35"/>
      <c r="R21" s="36">
        <v>1</v>
      </c>
      <c r="S21" s="37">
        <v>13</v>
      </c>
      <c r="T21" s="35"/>
      <c r="U21" s="36">
        <v>3</v>
      </c>
      <c r="V21" s="37">
        <v>34</v>
      </c>
      <c r="W21" s="35"/>
      <c r="X21" s="36"/>
      <c r="Y21" s="37"/>
      <c r="Z21" s="58">
        <f t="shared" si="0"/>
        <v>9</v>
      </c>
      <c r="AA21" s="58">
        <f t="shared" si="8"/>
        <v>61</v>
      </c>
      <c r="AB21" s="38"/>
      <c r="AC21" s="31">
        <f t="shared" si="2"/>
        <v>14</v>
      </c>
      <c r="AD21" s="31">
        <f t="shared" si="3"/>
        <v>12</v>
      </c>
      <c r="AE21" s="31">
        <f t="shared" si="4"/>
        <v>13</v>
      </c>
      <c r="AF21" s="31">
        <f t="shared" si="5"/>
        <v>10</v>
      </c>
      <c r="AG21" s="31">
        <f t="shared" si="6"/>
        <v>12</v>
      </c>
      <c r="AH21" s="31">
        <f t="shared" si="7"/>
        <v>0</v>
      </c>
      <c r="AI21" s="55"/>
      <c r="AJ21" s="55"/>
    </row>
    <row r="22" spans="1:36">
      <c r="A22" s="32">
        <f t="shared" si="1"/>
        <v>19</v>
      </c>
      <c r="B22" s="33" t="s">
        <v>27</v>
      </c>
      <c r="C22" s="34" t="s">
        <v>28</v>
      </c>
      <c r="D22" s="34">
        <v>1190</v>
      </c>
      <c r="E22" s="35">
        <v>20</v>
      </c>
      <c r="F22" s="36">
        <v>3</v>
      </c>
      <c r="G22" s="37"/>
      <c r="H22" s="35"/>
      <c r="I22" s="36">
        <v>1</v>
      </c>
      <c r="J22" s="37">
        <v>17</v>
      </c>
      <c r="K22" s="35"/>
      <c r="L22" s="36">
        <v>3</v>
      </c>
      <c r="M22" s="37">
        <v>28</v>
      </c>
      <c r="N22" s="35">
        <v>25</v>
      </c>
      <c r="O22" s="36">
        <v>2</v>
      </c>
      <c r="P22" s="37"/>
      <c r="Q22" s="35"/>
      <c r="R22" s="36">
        <v>3</v>
      </c>
      <c r="S22" s="37">
        <v>27</v>
      </c>
      <c r="T22" s="35">
        <v>15</v>
      </c>
      <c r="U22" s="36">
        <v>1</v>
      </c>
      <c r="V22" s="37"/>
      <c r="W22" s="35"/>
      <c r="X22" s="36"/>
      <c r="Y22" s="37"/>
      <c r="Z22" s="58">
        <f t="shared" si="0"/>
        <v>13</v>
      </c>
      <c r="AA22" s="58">
        <f t="shared" si="8"/>
        <v>70</v>
      </c>
      <c r="AB22" s="38"/>
      <c r="AC22" s="31">
        <f t="shared" si="2"/>
        <v>12</v>
      </c>
      <c r="AD22" s="31">
        <f t="shared" si="3"/>
        <v>14</v>
      </c>
      <c r="AE22" s="31">
        <f t="shared" si="4"/>
        <v>12</v>
      </c>
      <c r="AF22" s="31">
        <f t="shared" si="5"/>
        <v>15</v>
      </c>
      <c r="AG22" s="31">
        <f t="shared" si="6"/>
        <v>13</v>
      </c>
      <c r="AH22" s="31">
        <f t="shared" si="7"/>
        <v>16</v>
      </c>
    </row>
    <row r="23" spans="1:36">
      <c r="A23" s="32">
        <f t="shared" si="1"/>
        <v>20</v>
      </c>
      <c r="B23" s="33" t="s">
        <v>38</v>
      </c>
      <c r="C23" s="34" t="s">
        <v>35</v>
      </c>
      <c r="D23" s="34">
        <v>1219</v>
      </c>
      <c r="E23" s="35"/>
      <c r="F23" s="36">
        <v>1</v>
      </c>
      <c r="G23" s="37">
        <v>19</v>
      </c>
      <c r="H23" s="35"/>
      <c r="I23" s="36">
        <v>3</v>
      </c>
      <c r="J23" s="37">
        <v>18</v>
      </c>
      <c r="K23" s="35">
        <v>16</v>
      </c>
      <c r="L23" s="36">
        <v>3</v>
      </c>
      <c r="M23" s="37"/>
      <c r="N23" s="35">
        <v>27</v>
      </c>
      <c r="O23" s="36">
        <v>1</v>
      </c>
      <c r="P23" s="37"/>
      <c r="Q23" s="35">
        <v>5</v>
      </c>
      <c r="R23" s="36">
        <v>3</v>
      </c>
      <c r="S23" s="37"/>
      <c r="T23" s="35"/>
      <c r="U23" s="36">
        <v>1</v>
      </c>
      <c r="V23" s="37">
        <v>4</v>
      </c>
      <c r="W23" s="35"/>
      <c r="X23" s="36"/>
      <c r="Y23" s="37"/>
      <c r="Z23" s="58">
        <f t="shared" si="0"/>
        <v>12</v>
      </c>
      <c r="AA23" s="58">
        <f t="shared" si="8"/>
        <v>66</v>
      </c>
      <c r="AB23" s="38"/>
      <c r="AC23" s="31">
        <f t="shared" si="2"/>
        <v>13</v>
      </c>
      <c r="AD23" s="31">
        <f t="shared" si="3"/>
        <v>9</v>
      </c>
      <c r="AE23" s="31">
        <f t="shared" si="4"/>
        <v>14</v>
      </c>
      <c r="AF23" s="31">
        <f t="shared" si="5"/>
        <v>13</v>
      </c>
      <c r="AG23" s="31">
        <f t="shared" si="6"/>
        <v>12</v>
      </c>
      <c r="AH23" s="31">
        <f t="shared" si="7"/>
        <v>14</v>
      </c>
      <c r="AI23" s="55"/>
      <c r="AJ23" s="55"/>
    </row>
    <row r="24" spans="1:36">
      <c r="A24" s="32">
        <f t="shared" si="1"/>
        <v>21</v>
      </c>
      <c r="B24" s="33" t="s">
        <v>47</v>
      </c>
      <c r="C24" s="34" t="s">
        <v>35</v>
      </c>
      <c r="D24" s="34">
        <v>800</v>
      </c>
      <c r="E24" s="35">
        <v>22</v>
      </c>
      <c r="F24" s="36">
        <v>2</v>
      </c>
      <c r="G24" s="37"/>
      <c r="H24" s="35"/>
      <c r="I24" s="36">
        <v>1</v>
      </c>
      <c r="J24" s="37">
        <v>2</v>
      </c>
      <c r="K24" s="35"/>
      <c r="L24" s="36">
        <v>2</v>
      </c>
      <c r="M24" s="37">
        <v>31</v>
      </c>
      <c r="N24" s="35">
        <v>9</v>
      </c>
      <c r="O24" s="36">
        <v>2</v>
      </c>
      <c r="P24" s="37"/>
      <c r="Q24" s="35"/>
      <c r="R24" s="36">
        <v>1</v>
      </c>
      <c r="S24" s="37">
        <v>24</v>
      </c>
      <c r="T24" s="35"/>
      <c r="U24" s="36">
        <v>1</v>
      </c>
      <c r="V24" s="37">
        <v>13</v>
      </c>
      <c r="W24" s="35"/>
      <c r="X24" s="36"/>
      <c r="Y24" s="37"/>
      <c r="Z24" s="58">
        <f t="shared" si="0"/>
        <v>9</v>
      </c>
      <c r="AA24" s="58">
        <f t="shared" si="8"/>
        <v>59</v>
      </c>
      <c r="AB24" s="38"/>
      <c r="AC24" s="31">
        <f t="shared" si="2"/>
        <v>11</v>
      </c>
      <c r="AD24" s="31">
        <f t="shared" si="3"/>
        <v>12</v>
      </c>
      <c r="AE24" s="31">
        <f t="shared" si="4"/>
        <v>11</v>
      </c>
      <c r="AF24" s="31">
        <f t="shared" si="5"/>
        <v>11</v>
      </c>
      <c r="AG24" s="31">
        <f t="shared" si="6"/>
        <v>13</v>
      </c>
      <c r="AH24" s="31">
        <f t="shared" si="7"/>
        <v>12</v>
      </c>
      <c r="AI24" s="55"/>
      <c r="AJ24" s="55"/>
    </row>
    <row r="25" spans="1:36">
      <c r="A25" s="32">
        <f t="shared" si="1"/>
        <v>22</v>
      </c>
      <c r="B25" s="33" t="s">
        <v>46</v>
      </c>
      <c r="C25" s="34" t="s">
        <v>35</v>
      </c>
      <c r="D25" s="34">
        <v>800</v>
      </c>
      <c r="E25" s="35"/>
      <c r="F25" s="36">
        <v>2</v>
      </c>
      <c r="G25" s="37">
        <v>21</v>
      </c>
      <c r="H25" s="35">
        <v>3</v>
      </c>
      <c r="I25" s="36">
        <v>1</v>
      </c>
      <c r="J25" s="37"/>
      <c r="K25" s="35">
        <v>6</v>
      </c>
      <c r="L25" s="36">
        <v>3</v>
      </c>
      <c r="M25" s="37"/>
      <c r="N25" s="35"/>
      <c r="O25" s="36">
        <v>3</v>
      </c>
      <c r="P25" s="37">
        <v>31</v>
      </c>
      <c r="Q25" s="35"/>
      <c r="R25" s="36">
        <v>1</v>
      </c>
      <c r="S25" s="37">
        <v>25</v>
      </c>
      <c r="T25" s="35">
        <v>10</v>
      </c>
      <c r="U25" s="36">
        <v>1</v>
      </c>
      <c r="V25" s="37"/>
      <c r="W25" s="35"/>
      <c r="X25" s="36"/>
      <c r="Y25" s="37"/>
      <c r="Z25" s="58">
        <f t="shared" si="0"/>
        <v>11</v>
      </c>
      <c r="AA25" s="58">
        <f t="shared" si="8"/>
        <v>61</v>
      </c>
      <c r="AB25" s="38"/>
      <c r="AC25" s="31">
        <f t="shared" si="2"/>
        <v>9</v>
      </c>
      <c r="AD25" s="31">
        <f t="shared" si="3"/>
        <v>13</v>
      </c>
      <c r="AE25" s="31">
        <f t="shared" si="4"/>
        <v>10</v>
      </c>
      <c r="AF25" s="31">
        <f t="shared" si="5"/>
        <v>11</v>
      </c>
      <c r="AG25" s="31">
        <f t="shared" si="6"/>
        <v>15</v>
      </c>
      <c r="AH25" s="31">
        <f t="shared" si="7"/>
        <v>12</v>
      </c>
      <c r="AI25" s="55"/>
      <c r="AJ25" s="55"/>
    </row>
    <row r="26" spans="1:36">
      <c r="A26" s="32">
        <f t="shared" si="1"/>
        <v>23</v>
      </c>
      <c r="B26" s="33" t="s">
        <v>41</v>
      </c>
      <c r="C26" s="34" t="s">
        <v>35</v>
      </c>
      <c r="D26" s="34">
        <v>1107</v>
      </c>
      <c r="E26" s="35">
        <v>24</v>
      </c>
      <c r="F26" s="36">
        <v>3</v>
      </c>
      <c r="G26" s="37"/>
      <c r="H26" s="35">
        <v>25</v>
      </c>
      <c r="I26" s="36">
        <v>3</v>
      </c>
      <c r="J26" s="37"/>
      <c r="K26" s="35"/>
      <c r="L26" s="36">
        <v>1</v>
      </c>
      <c r="M26" s="37">
        <v>17</v>
      </c>
      <c r="N26" s="35"/>
      <c r="O26" s="36">
        <v>3</v>
      </c>
      <c r="P26" s="37">
        <v>30</v>
      </c>
      <c r="Q26" s="35"/>
      <c r="R26" s="36">
        <v>3</v>
      </c>
      <c r="S26" s="37">
        <v>8</v>
      </c>
      <c r="T26" s="35">
        <v>1</v>
      </c>
      <c r="U26" s="36">
        <v>1</v>
      </c>
      <c r="V26" s="37"/>
      <c r="W26" s="35"/>
      <c r="X26" s="36"/>
      <c r="Y26" s="37"/>
      <c r="Z26" s="58">
        <f t="shared" si="0"/>
        <v>14</v>
      </c>
      <c r="AA26" s="58">
        <f t="shared" si="8"/>
        <v>73</v>
      </c>
      <c r="AB26" s="38"/>
      <c r="AC26" s="31">
        <f t="shared" si="2"/>
        <v>13</v>
      </c>
      <c r="AD26" s="31">
        <f t="shared" si="3"/>
        <v>15</v>
      </c>
      <c r="AE26" s="31">
        <f t="shared" si="4"/>
        <v>14</v>
      </c>
      <c r="AF26" s="31">
        <f t="shared" si="5"/>
        <v>13</v>
      </c>
      <c r="AG26" s="31">
        <f t="shared" si="6"/>
        <v>13</v>
      </c>
      <c r="AH26" s="31">
        <f t="shared" si="7"/>
        <v>18</v>
      </c>
    </row>
    <row r="27" spans="1:36">
      <c r="A27" s="32">
        <f t="shared" si="1"/>
        <v>24</v>
      </c>
      <c r="B27" s="33" t="s">
        <v>7</v>
      </c>
      <c r="C27" s="34" t="s">
        <v>8</v>
      </c>
      <c r="D27" s="34">
        <v>1130</v>
      </c>
      <c r="E27" s="35"/>
      <c r="F27" s="36">
        <v>1</v>
      </c>
      <c r="G27" s="37">
        <v>23</v>
      </c>
      <c r="H27" s="35">
        <v>26</v>
      </c>
      <c r="I27" s="36">
        <v>1</v>
      </c>
      <c r="J27" s="37"/>
      <c r="K27" s="35"/>
      <c r="L27" s="36">
        <v>2</v>
      </c>
      <c r="M27" s="37">
        <v>18</v>
      </c>
      <c r="N27" s="35">
        <v>6</v>
      </c>
      <c r="O27" s="36">
        <v>3</v>
      </c>
      <c r="P27" s="37"/>
      <c r="Q27" s="35">
        <v>21</v>
      </c>
      <c r="R27" s="36">
        <v>3</v>
      </c>
      <c r="S27" s="37"/>
      <c r="T27" s="35"/>
      <c r="U27" s="36">
        <v>3</v>
      </c>
      <c r="V27" s="37">
        <v>31</v>
      </c>
      <c r="W27" s="35"/>
      <c r="X27" s="36"/>
      <c r="Y27" s="37"/>
      <c r="Z27" s="58">
        <f t="shared" si="0"/>
        <v>13</v>
      </c>
      <c r="AA27" s="58">
        <f t="shared" si="8"/>
        <v>54</v>
      </c>
      <c r="AB27" s="38"/>
      <c r="AC27" s="31">
        <f t="shared" si="2"/>
        <v>14</v>
      </c>
      <c r="AD27" s="31">
        <f t="shared" si="3"/>
        <v>10</v>
      </c>
      <c r="AE27" s="31">
        <f t="shared" si="4"/>
        <v>9</v>
      </c>
      <c r="AF27" s="31">
        <f t="shared" si="5"/>
        <v>10</v>
      </c>
      <c r="AG27" s="31">
        <f t="shared" si="6"/>
        <v>9</v>
      </c>
      <c r="AH27" s="31">
        <f t="shared" si="7"/>
        <v>11</v>
      </c>
      <c r="AI27" s="55"/>
      <c r="AJ27" s="55"/>
    </row>
    <row r="28" spans="1:36">
      <c r="A28" s="32">
        <f t="shared" si="1"/>
        <v>25</v>
      </c>
      <c r="B28" s="33" t="s">
        <v>39</v>
      </c>
      <c r="C28" s="34" t="s">
        <v>35</v>
      </c>
      <c r="D28" s="34">
        <v>1256</v>
      </c>
      <c r="E28" s="35">
        <v>26</v>
      </c>
      <c r="F28" s="36">
        <v>3</v>
      </c>
      <c r="G28" s="37"/>
      <c r="H28" s="35"/>
      <c r="I28" s="36">
        <v>1</v>
      </c>
      <c r="J28" s="37">
        <v>4</v>
      </c>
      <c r="K28" s="35"/>
      <c r="L28" s="36">
        <v>3</v>
      </c>
      <c r="M28" s="37">
        <v>33</v>
      </c>
      <c r="N28" s="35"/>
      <c r="O28" s="36">
        <v>2</v>
      </c>
      <c r="P28" s="37">
        <v>19</v>
      </c>
      <c r="Q28" s="35">
        <v>22</v>
      </c>
      <c r="R28" s="36">
        <v>3</v>
      </c>
      <c r="S28" s="37"/>
      <c r="T28" s="35">
        <v>32</v>
      </c>
      <c r="U28" s="36">
        <v>3</v>
      </c>
      <c r="V28" s="37"/>
      <c r="W28" s="35"/>
      <c r="X28" s="36"/>
      <c r="Y28" s="37"/>
      <c r="Z28" s="58">
        <f t="shared" si="0"/>
        <v>15</v>
      </c>
      <c r="AA28" s="58">
        <f t="shared" si="8"/>
        <v>62</v>
      </c>
      <c r="AB28" s="38"/>
      <c r="AC28" s="31">
        <f t="shared" si="2"/>
        <v>10</v>
      </c>
      <c r="AD28" s="31">
        <f t="shared" si="3"/>
        <v>14</v>
      </c>
      <c r="AE28" s="31">
        <f t="shared" si="4"/>
        <v>12</v>
      </c>
      <c r="AF28" s="31">
        <f t="shared" si="5"/>
        <v>13</v>
      </c>
      <c r="AG28" s="31">
        <f t="shared" si="6"/>
        <v>11</v>
      </c>
      <c r="AH28" s="31">
        <f t="shared" si="7"/>
        <v>12</v>
      </c>
      <c r="AI28" s="55"/>
      <c r="AJ28" s="55"/>
    </row>
    <row r="29" spans="1:36">
      <c r="A29" s="32">
        <f t="shared" si="1"/>
        <v>26</v>
      </c>
      <c r="B29" s="33" t="s">
        <v>16</v>
      </c>
      <c r="C29" s="34" t="s">
        <v>13</v>
      </c>
      <c r="D29" s="34">
        <v>1200</v>
      </c>
      <c r="E29" s="35"/>
      <c r="F29" s="36">
        <v>1</v>
      </c>
      <c r="G29" s="37">
        <v>25</v>
      </c>
      <c r="H29" s="35"/>
      <c r="I29" s="36">
        <v>3</v>
      </c>
      <c r="J29" s="37">
        <v>24</v>
      </c>
      <c r="K29" s="35">
        <v>27</v>
      </c>
      <c r="L29" s="36">
        <v>1</v>
      </c>
      <c r="M29" s="37"/>
      <c r="N29" s="35"/>
      <c r="O29" s="36">
        <v>1</v>
      </c>
      <c r="P29" s="37">
        <v>16</v>
      </c>
      <c r="Q29" s="35">
        <v>7</v>
      </c>
      <c r="R29" s="36">
        <v>3</v>
      </c>
      <c r="S29" s="37"/>
      <c r="T29" s="35"/>
      <c r="U29" s="36">
        <v>1</v>
      </c>
      <c r="V29" s="37">
        <v>28</v>
      </c>
      <c r="W29" s="35"/>
      <c r="X29" s="36"/>
      <c r="Y29" s="37"/>
      <c r="Z29" s="58">
        <f t="shared" si="0"/>
        <v>10</v>
      </c>
      <c r="AA29" s="58">
        <f t="shared" si="8"/>
        <v>67</v>
      </c>
      <c r="AB29" s="38"/>
      <c r="AC29" s="31">
        <f t="shared" si="2"/>
        <v>15</v>
      </c>
      <c r="AD29" s="31">
        <f t="shared" si="3"/>
        <v>13</v>
      </c>
      <c r="AE29" s="31">
        <f t="shared" si="4"/>
        <v>13</v>
      </c>
      <c r="AF29" s="31">
        <f t="shared" si="5"/>
        <v>14</v>
      </c>
      <c r="AG29" s="31">
        <f t="shared" si="6"/>
        <v>8</v>
      </c>
      <c r="AH29" s="31">
        <f t="shared" si="7"/>
        <v>12</v>
      </c>
    </row>
    <row r="30" spans="1:36">
      <c r="A30" s="32">
        <f t="shared" si="1"/>
        <v>27</v>
      </c>
      <c r="B30" s="33" t="s">
        <v>45</v>
      </c>
      <c r="C30" s="34" t="s">
        <v>35</v>
      </c>
      <c r="D30" s="34">
        <v>1022</v>
      </c>
      <c r="E30" s="35">
        <v>28</v>
      </c>
      <c r="F30" s="36">
        <v>1</v>
      </c>
      <c r="G30" s="37"/>
      <c r="H30" s="35">
        <v>29</v>
      </c>
      <c r="I30" s="36">
        <v>3</v>
      </c>
      <c r="J30" s="37"/>
      <c r="K30" s="35"/>
      <c r="L30" s="36">
        <v>3</v>
      </c>
      <c r="M30" s="37">
        <v>26</v>
      </c>
      <c r="N30" s="35"/>
      <c r="O30" s="36">
        <v>3</v>
      </c>
      <c r="P30" s="37">
        <v>20</v>
      </c>
      <c r="Q30" s="35">
        <v>19</v>
      </c>
      <c r="R30" s="36">
        <v>1</v>
      </c>
      <c r="S30" s="37"/>
      <c r="T30" s="35"/>
      <c r="U30" s="36">
        <v>2</v>
      </c>
      <c r="V30" s="37">
        <v>30</v>
      </c>
      <c r="W30" s="35"/>
      <c r="X30" s="36"/>
      <c r="Y30" s="37"/>
      <c r="Z30" s="58">
        <f t="shared" si="0"/>
        <v>13</v>
      </c>
      <c r="AA30" s="58">
        <f t="shared" si="8"/>
        <v>60</v>
      </c>
      <c r="AB30" s="38"/>
      <c r="AC30" s="31">
        <f t="shared" si="2"/>
        <v>12</v>
      </c>
      <c r="AD30" s="31">
        <f t="shared" si="3"/>
        <v>10</v>
      </c>
      <c r="AE30" s="31">
        <f t="shared" si="4"/>
        <v>10</v>
      </c>
      <c r="AF30" s="31">
        <f t="shared" si="5"/>
        <v>12</v>
      </c>
      <c r="AG30" s="31">
        <f t="shared" si="6"/>
        <v>13</v>
      </c>
      <c r="AH30" s="31">
        <f t="shared" si="7"/>
        <v>13</v>
      </c>
    </row>
    <row r="31" spans="1:36">
      <c r="A31" s="32">
        <f t="shared" si="1"/>
        <v>28</v>
      </c>
      <c r="B31" s="33" t="s">
        <v>40</v>
      </c>
      <c r="C31" s="34" t="s">
        <v>35</v>
      </c>
      <c r="D31" s="34">
        <v>1122</v>
      </c>
      <c r="E31" s="35"/>
      <c r="F31" s="36">
        <v>3</v>
      </c>
      <c r="G31" s="37">
        <v>27</v>
      </c>
      <c r="H31" s="35">
        <v>30</v>
      </c>
      <c r="I31" s="36">
        <v>1</v>
      </c>
      <c r="J31" s="37"/>
      <c r="K31" s="35">
        <v>19</v>
      </c>
      <c r="L31" s="36">
        <v>1</v>
      </c>
      <c r="M31" s="37"/>
      <c r="N31" s="35"/>
      <c r="O31" s="36">
        <v>1</v>
      </c>
      <c r="P31" s="37">
        <v>33</v>
      </c>
      <c r="Q31" s="35"/>
      <c r="R31" s="36">
        <v>3</v>
      </c>
      <c r="S31" s="37">
        <v>11</v>
      </c>
      <c r="T31" s="35">
        <v>26</v>
      </c>
      <c r="U31" s="36">
        <v>3</v>
      </c>
      <c r="V31" s="37"/>
      <c r="W31" s="35"/>
      <c r="X31" s="36"/>
      <c r="Y31" s="37"/>
      <c r="Z31" s="58">
        <f t="shared" si="0"/>
        <v>12</v>
      </c>
      <c r="AA31" s="58">
        <f t="shared" si="8"/>
        <v>61</v>
      </c>
      <c r="AB31" s="38"/>
      <c r="AC31" s="31">
        <f t="shared" si="2"/>
        <v>13</v>
      </c>
      <c r="AD31" s="31">
        <f t="shared" si="3"/>
        <v>13</v>
      </c>
      <c r="AE31" s="31">
        <f t="shared" si="4"/>
        <v>13</v>
      </c>
      <c r="AF31" s="31">
        <f t="shared" si="5"/>
        <v>12</v>
      </c>
      <c r="AG31" s="31">
        <f t="shared" si="6"/>
        <v>8</v>
      </c>
      <c r="AH31" s="31">
        <f t="shared" si="7"/>
        <v>10</v>
      </c>
    </row>
    <row r="32" spans="1:36">
      <c r="A32" s="32">
        <f t="shared" si="1"/>
        <v>29</v>
      </c>
      <c r="B32" s="33" t="s">
        <v>17</v>
      </c>
      <c r="C32" s="34" t="s">
        <v>13</v>
      </c>
      <c r="D32" s="34">
        <v>1200</v>
      </c>
      <c r="E32" s="35">
        <v>30</v>
      </c>
      <c r="F32" s="36">
        <v>1</v>
      </c>
      <c r="G32" s="37"/>
      <c r="H32" s="35"/>
      <c r="I32" s="36">
        <v>1</v>
      </c>
      <c r="J32" s="37">
        <v>27</v>
      </c>
      <c r="K32" s="35"/>
      <c r="L32" s="36">
        <v>3</v>
      </c>
      <c r="M32" s="37">
        <v>34</v>
      </c>
      <c r="N32" s="35">
        <v>18</v>
      </c>
      <c r="O32" s="36">
        <v>3</v>
      </c>
      <c r="P32" s="37"/>
      <c r="Q32" s="35"/>
      <c r="R32" s="36">
        <v>1</v>
      </c>
      <c r="S32" s="37">
        <v>16</v>
      </c>
      <c r="T32" s="35">
        <v>2</v>
      </c>
      <c r="U32" s="36">
        <v>1</v>
      </c>
      <c r="V32" s="37"/>
      <c r="W32" s="35"/>
      <c r="X32" s="36"/>
      <c r="Y32" s="37"/>
      <c r="Z32" s="58">
        <f t="shared" si="0"/>
        <v>10</v>
      </c>
      <c r="AA32" s="58">
        <f t="shared" si="8"/>
        <v>61</v>
      </c>
      <c r="AB32" s="38"/>
      <c r="AC32" s="31">
        <f t="shared" si="2"/>
        <v>13</v>
      </c>
      <c r="AD32" s="31">
        <f t="shared" si="3"/>
        <v>13</v>
      </c>
      <c r="AE32" s="31">
        <f t="shared" si="4"/>
        <v>0</v>
      </c>
      <c r="AF32" s="31">
        <f t="shared" si="5"/>
        <v>9</v>
      </c>
      <c r="AG32" s="31">
        <f t="shared" si="6"/>
        <v>14</v>
      </c>
      <c r="AH32" s="31">
        <f t="shared" si="7"/>
        <v>12</v>
      </c>
    </row>
    <row r="33" spans="1:34">
      <c r="A33" s="32">
        <f t="shared" si="1"/>
        <v>30</v>
      </c>
      <c r="B33" s="33" t="s">
        <v>42</v>
      </c>
      <c r="C33" s="34" t="s">
        <v>35</v>
      </c>
      <c r="D33" s="34">
        <v>1090</v>
      </c>
      <c r="E33" s="39"/>
      <c r="F33" s="40">
        <v>3</v>
      </c>
      <c r="G33" s="41">
        <v>29</v>
      </c>
      <c r="H33" s="35"/>
      <c r="I33" s="36">
        <v>3</v>
      </c>
      <c r="J33" s="37">
        <v>28</v>
      </c>
      <c r="K33" s="35">
        <v>32</v>
      </c>
      <c r="L33" s="36">
        <v>1</v>
      </c>
      <c r="M33" s="37"/>
      <c r="N33" s="35">
        <v>23</v>
      </c>
      <c r="O33" s="36">
        <v>1</v>
      </c>
      <c r="P33" s="37"/>
      <c r="Q33" s="35"/>
      <c r="R33" s="36">
        <v>3</v>
      </c>
      <c r="S33" s="37">
        <v>10</v>
      </c>
      <c r="T33" s="35">
        <v>27</v>
      </c>
      <c r="U33" s="36">
        <v>2</v>
      </c>
      <c r="V33" s="37"/>
      <c r="W33" s="35"/>
      <c r="X33" s="36"/>
      <c r="Y33" s="37"/>
      <c r="Z33" s="58">
        <f t="shared" si="0"/>
        <v>13</v>
      </c>
      <c r="AA33" s="58">
        <f t="shared" si="8"/>
        <v>63</v>
      </c>
      <c r="AB33" s="38"/>
      <c r="AC33" s="31">
        <f t="shared" si="2"/>
        <v>10</v>
      </c>
      <c r="AD33" s="31">
        <f t="shared" si="3"/>
        <v>12</v>
      </c>
      <c r="AE33" s="31">
        <f t="shared" si="4"/>
        <v>12</v>
      </c>
      <c r="AF33" s="31">
        <f t="shared" si="5"/>
        <v>14</v>
      </c>
      <c r="AG33" s="31">
        <f t="shared" si="6"/>
        <v>12</v>
      </c>
      <c r="AH33" s="31">
        <f t="shared" si="7"/>
        <v>13</v>
      </c>
    </row>
    <row r="34" spans="1:34">
      <c r="A34" s="32">
        <f t="shared" si="1"/>
        <v>31</v>
      </c>
      <c r="B34" s="33" t="s">
        <v>43</v>
      </c>
      <c r="C34" s="34" t="s">
        <v>35</v>
      </c>
      <c r="D34" s="34">
        <v>1000</v>
      </c>
      <c r="E34" s="35">
        <v>32</v>
      </c>
      <c r="F34" s="36">
        <v>1</v>
      </c>
      <c r="G34" s="37"/>
      <c r="H34" s="35"/>
      <c r="I34" s="36">
        <v>3</v>
      </c>
      <c r="J34" s="37">
        <v>34</v>
      </c>
      <c r="K34" s="35">
        <v>21</v>
      </c>
      <c r="L34" s="36">
        <v>2</v>
      </c>
      <c r="M34" s="37"/>
      <c r="N34" s="35">
        <v>22</v>
      </c>
      <c r="O34" s="36">
        <v>1</v>
      </c>
      <c r="P34" s="37"/>
      <c r="Q34" s="35"/>
      <c r="R34" s="36">
        <v>3</v>
      </c>
      <c r="S34" s="37">
        <v>9</v>
      </c>
      <c r="T34" s="35">
        <v>24</v>
      </c>
      <c r="U34" s="36">
        <v>1</v>
      </c>
      <c r="V34" s="37"/>
      <c r="W34" s="35"/>
      <c r="X34" s="36"/>
      <c r="Y34" s="37"/>
      <c r="Z34" s="58">
        <f t="shared" si="0"/>
        <v>11</v>
      </c>
      <c r="AA34" s="58">
        <f t="shared" si="8"/>
        <v>56</v>
      </c>
      <c r="AB34" s="38"/>
      <c r="AC34" s="31">
        <f t="shared" si="2"/>
        <v>12</v>
      </c>
      <c r="AD34" s="31">
        <f t="shared" si="3"/>
        <v>0</v>
      </c>
      <c r="AE34" s="31">
        <f t="shared" si="4"/>
        <v>9</v>
      </c>
      <c r="AF34" s="31">
        <f t="shared" si="5"/>
        <v>11</v>
      </c>
      <c r="AG34" s="31">
        <f t="shared" si="6"/>
        <v>11</v>
      </c>
      <c r="AH34" s="31">
        <f t="shared" si="7"/>
        <v>13</v>
      </c>
    </row>
    <row r="35" spans="1:34">
      <c r="A35" s="32">
        <f t="shared" si="1"/>
        <v>32</v>
      </c>
      <c r="B35" s="33" t="s">
        <v>15</v>
      </c>
      <c r="C35" s="34" t="s">
        <v>13</v>
      </c>
      <c r="D35" s="34">
        <v>1200</v>
      </c>
      <c r="E35" s="39"/>
      <c r="F35" s="40">
        <v>3</v>
      </c>
      <c r="G35" s="41">
        <v>31</v>
      </c>
      <c r="H35" s="35">
        <v>33</v>
      </c>
      <c r="I35" s="36">
        <v>3</v>
      </c>
      <c r="J35" s="37"/>
      <c r="K35" s="35"/>
      <c r="L35" s="36">
        <v>3</v>
      </c>
      <c r="M35" s="37">
        <v>30</v>
      </c>
      <c r="N35" s="35">
        <v>17</v>
      </c>
      <c r="O35" s="36">
        <v>1</v>
      </c>
      <c r="P35" s="37"/>
      <c r="Q35" s="35"/>
      <c r="R35" s="36">
        <v>1</v>
      </c>
      <c r="S35" s="37">
        <v>14</v>
      </c>
      <c r="T35" s="35"/>
      <c r="U35" s="36">
        <v>1</v>
      </c>
      <c r="V35" s="37">
        <v>25</v>
      </c>
      <c r="W35" s="35"/>
      <c r="X35" s="36"/>
      <c r="Y35" s="37"/>
      <c r="Z35" s="58">
        <f t="shared" si="0"/>
        <v>12</v>
      </c>
      <c r="AA35" s="58">
        <f t="shared" si="8"/>
        <v>70</v>
      </c>
      <c r="AB35" s="38"/>
      <c r="AC35" s="31">
        <f t="shared" si="2"/>
        <v>11</v>
      </c>
      <c r="AD35" s="31">
        <f t="shared" si="3"/>
        <v>12</v>
      </c>
      <c r="AE35" s="31">
        <f t="shared" si="4"/>
        <v>13</v>
      </c>
      <c r="AF35" s="31">
        <f t="shared" si="5"/>
        <v>14</v>
      </c>
      <c r="AG35" s="31">
        <f t="shared" si="6"/>
        <v>16</v>
      </c>
      <c r="AH35" s="31">
        <f t="shared" si="7"/>
        <v>15</v>
      </c>
    </row>
    <row r="36" spans="1:34">
      <c r="A36" s="32">
        <f t="shared" si="1"/>
        <v>33</v>
      </c>
      <c r="B36" s="33" t="s">
        <v>44</v>
      </c>
      <c r="C36" s="34" t="s">
        <v>35</v>
      </c>
      <c r="D36" s="34">
        <v>1038</v>
      </c>
      <c r="E36" s="35"/>
      <c r="F36" s="36">
        <v>3</v>
      </c>
      <c r="G36" s="37">
        <v>34</v>
      </c>
      <c r="H36" s="35"/>
      <c r="I36" s="36">
        <v>1</v>
      </c>
      <c r="J36" s="37">
        <v>32</v>
      </c>
      <c r="K36" s="35">
        <v>25</v>
      </c>
      <c r="L36" s="36">
        <v>1</v>
      </c>
      <c r="M36" s="37"/>
      <c r="N36" s="35">
        <v>28</v>
      </c>
      <c r="O36" s="36">
        <v>3</v>
      </c>
      <c r="P36" s="37"/>
      <c r="Q36" s="35">
        <v>2</v>
      </c>
      <c r="R36" s="36">
        <v>3</v>
      </c>
      <c r="S36" s="37"/>
      <c r="T36" s="35">
        <v>16</v>
      </c>
      <c r="U36" s="36">
        <v>1</v>
      </c>
      <c r="V36" s="37"/>
      <c r="W36" s="35"/>
      <c r="X36" s="36"/>
      <c r="Y36" s="37"/>
      <c r="Z36" s="58">
        <f t="shared" si="0"/>
        <v>12</v>
      </c>
      <c r="AA36" s="58">
        <f t="shared" si="8"/>
        <v>65</v>
      </c>
      <c r="AB36" s="38"/>
      <c r="AC36" s="31">
        <f t="shared" si="2"/>
        <v>0</v>
      </c>
      <c r="AD36" s="31">
        <f t="shared" si="3"/>
        <v>12</v>
      </c>
      <c r="AE36" s="31">
        <f t="shared" si="4"/>
        <v>15</v>
      </c>
      <c r="AF36" s="31">
        <f t="shared" si="5"/>
        <v>12</v>
      </c>
      <c r="AG36" s="31">
        <f t="shared" si="6"/>
        <v>12</v>
      </c>
      <c r="AH36" s="31">
        <f t="shared" si="7"/>
        <v>14</v>
      </c>
    </row>
    <row r="37" spans="1:34">
      <c r="A37" s="42">
        <f>A36+1</f>
        <v>34</v>
      </c>
      <c r="B37" s="43" t="s">
        <v>6</v>
      </c>
      <c r="C37" s="44"/>
      <c r="D37" s="44"/>
      <c r="E37" s="45"/>
      <c r="F37" s="46"/>
      <c r="G37" s="47"/>
      <c r="H37" s="48"/>
      <c r="I37" s="49"/>
      <c r="J37" s="50"/>
      <c r="K37" s="48"/>
      <c r="L37" s="49"/>
      <c r="M37" s="50"/>
      <c r="N37" s="48"/>
      <c r="O37" s="49"/>
      <c r="P37" s="50"/>
      <c r="Q37" s="48"/>
      <c r="R37" s="49"/>
      <c r="S37" s="50"/>
      <c r="T37" s="48"/>
      <c r="U37" s="49"/>
      <c r="V37" s="50"/>
      <c r="W37" s="48"/>
      <c r="X37" s="49"/>
      <c r="Y37" s="50"/>
      <c r="Z37" s="59">
        <v>0</v>
      </c>
      <c r="AA37" s="59">
        <f t="shared" si="8"/>
        <v>0</v>
      </c>
      <c r="AB37" s="51"/>
      <c r="AC37" s="31">
        <f t="shared" si="2"/>
        <v>0</v>
      </c>
      <c r="AD37" s="31">
        <f t="shared" si="3"/>
        <v>0</v>
      </c>
      <c r="AE37" s="31">
        <f t="shared" si="4"/>
        <v>0</v>
      </c>
      <c r="AF37" s="31">
        <f t="shared" si="5"/>
        <v>0</v>
      </c>
      <c r="AG37" s="31">
        <f t="shared" si="6"/>
        <v>0</v>
      </c>
      <c r="AH37" s="31">
        <f t="shared" si="7"/>
        <v>0</v>
      </c>
    </row>
  </sheetData>
  <printOptions horizontalCentered="1" gridLines="1" gridLinesSet="0"/>
  <pageMargins left="0.78740157480314965" right="0.78740157480314965" top="0.98425196850393704" bottom="0.74803149606299213" header="0.51181102362204722" footer="0.51181102362204722"/>
  <pageSetup paperSize="9" orientation="landscape" horizontalDpi="4294967292" verticalDpi="196" r:id="rId1"/>
  <headerFooter alignWithMargins="0">
    <oddHeader>&amp;C&amp;18&amp;A</oddHeader>
    <oddFooter>&amp;L&amp;8&amp;F, RTh,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6"/>
  <sheetViews>
    <sheetView zoomScale="75" zoomScaleNormal="75" workbookViewId="0">
      <selection activeCell="D38" sqref="D38"/>
    </sheetView>
  </sheetViews>
  <sheetFormatPr defaultRowHeight="12.75"/>
  <cols>
    <col min="1" max="1" width="3.7109375" style="10" customWidth="1"/>
    <col min="2" max="2" width="23.28515625" style="10" bestFit="1" customWidth="1"/>
    <col min="3" max="3" width="13" style="10" bestFit="1" customWidth="1"/>
    <col min="4" max="4" width="5.42578125" style="10" customWidth="1"/>
    <col min="5" max="5" width="1.42578125" style="52" customWidth="1"/>
    <col min="6" max="6" width="3.7109375" style="10" customWidth="1"/>
    <col min="7" max="8" width="1.42578125" style="52" customWidth="1"/>
    <col min="9" max="9" width="3.7109375" style="10" customWidth="1"/>
    <col min="10" max="11" width="1.42578125" style="52" customWidth="1"/>
    <col min="12" max="12" width="3.7109375" style="10" customWidth="1"/>
    <col min="13" max="14" width="1.42578125" style="52" customWidth="1"/>
    <col min="15" max="15" width="3.7109375" style="10" customWidth="1"/>
    <col min="16" max="17" width="1.42578125" style="52" customWidth="1"/>
    <col min="18" max="18" width="3.7109375" style="10" customWidth="1"/>
    <col min="19" max="20" width="1.42578125" style="52" customWidth="1"/>
    <col min="21" max="21" width="3.7109375" style="10" customWidth="1"/>
    <col min="22" max="22" width="1.42578125" style="52" customWidth="1"/>
    <col min="23" max="23" width="1.42578125" style="52" hidden="1" customWidth="1"/>
    <col min="24" max="24" width="3.7109375" style="10" hidden="1" customWidth="1"/>
    <col min="25" max="25" width="1.42578125" style="52" hidden="1" customWidth="1"/>
    <col min="26" max="26" width="6.42578125" style="10" customWidth="1"/>
    <col min="27" max="27" width="6.5703125" style="10" customWidth="1"/>
    <col min="28" max="28" width="4.85546875" style="10" customWidth="1"/>
    <col min="29" max="16384" width="9.140625" style="10"/>
  </cols>
  <sheetData>
    <row r="1" spans="1:30" ht="20.25" customHeight="1">
      <c r="A1" s="1"/>
      <c r="B1" s="105" t="s">
        <v>52</v>
      </c>
      <c r="C1" s="3"/>
      <c r="D1" s="3"/>
      <c r="E1" s="4" t="s">
        <v>0</v>
      </c>
      <c r="F1" s="5"/>
      <c r="G1" s="6"/>
      <c r="H1" s="4"/>
      <c r="I1" s="5"/>
      <c r="J1" s="6"/>
      <c r="K1" s="4"/>
      <c r="L1" s="5"/>
      <c r="M1" s="6"/>
      <c r="N1" s="4"/>
      <c r="O1" s="5"/>
      <c r="P1" s="6"/>
      <c r="Q1" s="4"/>
      <c r="R1" s="5"/>
      <c r="S1" s="6"/>
      <c r="T1" s="4"/>
      <c r="U1" s="5"/>
      <c r="V1" s="6"/>
      <c r="W1" s="4"/>
      <c r="X1" s="5"/>
      <c r="Y1" s="6"/>
      <c r="Z1" s="7"/>
      <c r="AA1" s="3"/>
      <c r="AB1" s="8"/>
    </row>
    <row r="2" spans="1:30">
      <c r="A2" s="11"/>
      <c r="B2" s="2"/>
      <c r="C2" s="2"/>
      <c r="D2" s="2"/>
      <c r="E2" s="12"/>
      <c r="F2" s="13">
        <v>1</v>
      </c>
      <c r="G2" s="14"/>
      <c r="H2" s="12"/>
      <c r="I2" s="13">
        <v>2</v>
      </c>
      <c r="J2" s="14"/>
      <c r="K2" s="12"/>
      <c r="L2" s="13">
        <v>3</v>
      </c>
      <c r="M2" s="14"/>
      <c r="N2" s="12"/>
      <c r="O2" s="13">
        <v>4</v>
      </c>
      <c r="P2" s="14"/>
      <c r="Q2" s="12"/>
      <c r="R2" s="13">
        <v>5</v>
      </c>
      <c r="S2" s="14"/>
      <c r="T2" s="12"/>
      <c r="U2" s="13">
        <v>6</v>
      </c>
      <c r="V2" s="14"/>
      <c r="W2" s="12"/>
      <c r="X2" s="13">
        <v>7</v>
      </c>
      <c r="Y2" s="14"/>
      <c r="Z2" s="11"/>
      <c r="AA2" s="2"/>
      <c r="AB2" s="15"/>
      <c r="AD2" s="56"/>
    </row>
    <row r="3" spans="1:30" ht="20.25">
      <c r="A3" s="16"/>
      <c r="B3" s="106" t="s">
        <v>51</v>
      </c>
      <c r="C3" s="18" t="s">
        <v>1</v>
      </c>
      <c r="D3" s="18" t="s">
        <v>2</v>
      </c>
      <c r="E3" s="19"/>
      <c r="F3" s="20"/>
      <c r="G3" s="21"/>
      <c r="H3" s="19"/>
      <c r="I3" s="20"/>
      <c r="J3" s="21"/>
      <c r="K3" s="19"/>
      <c r="L3" s="20"/>
      <c r="M3" s="21"/>
      <c r="N3" s="19"/>
      <c r="O3" s="20"/>
      <c r="P3" s="21"/>
      <c r="Q3" s="19"/>
      <c r="R3" s="20"/>
      <c r="S3" s="21"/>
      <c r="T3" s="19"/>
      <c r="U3" s="20"/>
      <c r="V3" s="21"/>
      <c r="W3" s="19"/>
      <c r="X3" s="20"/>
      <c r="Y3" s="21"/>
      <c r="Z3" s="22" t="s">
        <v>3</v>
      </c>
      <c r="AA3" s="22" t="s">
        <v>4</v>
      </c>
      <c r="AB3" s="22" t="s">
        <v>50</v>
      </c>
      <c r="AD3" s="56"/>
    </row>
    <row r="4" spans="1:30">
      <c r="A4" s="95">
        <v>1</v>
      </c>
      <c r="B4" s="96" t="s">
        <v>23</v>
      </c>
      <c r="C4" s="97" t="s">
        <v>20</v>
      </c>
      <c r="D4" s="98">
        <v>1470</v>
      </c>
      <c r="E4" s="77">
        <v>2</v>
      </c>
      <c r="F4" s="78">
        <v>3</v>
      </c>
      <c r="G4" s="79"/>
      <c r="H4" s="77"/>
      <c r="I4" s="78">
        <v>3</v>
      </c>
      <c r="J4" s="79">
        <v>4</v>
      </c>
      <c r="K4" s="77">
        <v>8</v>
      </c>
      <c r="L4" s="78">
        <v>3</v>
      </c>
      <c r="M4" s="79"/>
      <c r="N4" s="77"/>
      <c r="O4" s="78">
        <v>3</v>
      </c>
      <c r="P4" s="79">
        <v>14</v>
      </c>
      <c r="Q4" s="77">
        <v>17</v>
      </c>
      <c r="R4" s="78">
        <v>3</v>
      </c>
      <c r="S4" s="79"/>
      <c r="T4" s="77"/>
      <c r="U4" s="78">
        <v>3</v>
      </c>
      <c r="V4" s="79">
        <v>23</v>
      </c>
      <c r="W4" s="77"/>
      <c r="X4" s="78"/>
      <c r="Y4" s="79"/>
      <c r="Z4" s="103">
        <v>18</v>
      </c>
      <c r="AA4" s="103">
        <v>71</v>
      </c>
      <c r="AB4" s="80">
        <v>1</v>
      </c>
      <c r="AC4" s="81"/>
    </row>
    <row r="5" spans="1:30">
      <c r="A5" s="99">
        <v>2</v>
      </c>
      <c r="B5" s="100" t="s">
        <v>36</v>
      </c>
      <c r="C5" s="101" t="s">
        <v>35</v>
      </c>
      <c r="D5" s="102">
        <v>1270</v>
      </c>
      <c r="E5" s="86"/>
      <c r="F5" s="87">
        <v>3</v>
      </c>
      <c r="G5" s="88">
        <v>13</v>
      </c>
      <c r="H5" s="86">
        <v>15</v>
      </c>
      <c r="I5" s="87">
        <v>3</v>
      </c>
      <c r="J5" s="88"/>
      <c r="K5" s="86"/>
      <c r="L5" s="87">
        <v>3</v>
      </c>
      <c r="M5" s="88">
        <v>10</v>
      </c>
      <c r="N5" s="86">
        <v>1</v>
      </c>
      <c r="O5" s="87">
        <v>1</v>
      </c>
      <c r="P5" s="88"/>
      <c r="Q5" s="86">
        <v>32</v>
      </c>
      <c r="R5" s="87">
        <v>3</v>
      </c>
      <c r="S5" s="88"/>
      <c r="T5" s="86"/>
      <c r="U5" s="87">
        <v>3</v>
      </c>
      <c r="V5" s="88">
        <v>17</v>
      </c>
      <c r="W5" s="86"/>
      <c r="X5" s="87"/>
      <c r="Y5" s="88"/>
      <c r="Z5" s="104">
        <v>16</v>
      </c>
      <c r="AA5" s="104">
        <v>72</v>
      </c>
      <c r="AB5" s="90">
        <v>14</v>
      </c>
      <c r="AC5" s="81"/>
    </row>
    <row r="6" spans="1:30">
      <c r="A6" s="99">
        <v>3</v>
      </c>
      <c r="B6" s="100" t="s">
        <v>34</v>
      </c>
      <c r="C6" s="101" t="s">
        <v>35</v>
      </c>
      <c r="D6" s="102">
        <v>1222</v>
      </c>
      <c r="E6" s="86">
        <v>16</v>
      </c>
      <c r="F6" s="87">
        <v>3</v>
      </c>
      <c r="G6" s="88"/>
      <c r="H6" s="86"/>
      <c r="I6" s="87">
        <v>1</v>
      </c>
      <c r="J6" s="88">
        <v>14</v>
      </c>
      <c r="K6" s="86"/>
      <c r="L6" s="87">
        <v>3</v>
      </c>
      <c r="M6" s="88">
        <v>11</v>
      </c>
      <c r="N6" s="86">
        <v>4</v>
      </c>
      <c r="O6" s="87">
        <v>3</v>
      </c>
      <c r="P6" s="88"/>
      <c r="Q6" s="86">
        <v>3</v>
      </c>
      <c r="R6" s="87">
        <v>3</v>
      </c>
      <c r="S6" s="88"/>
      <c r="T6" s="86"/>
      <c r="U6" s="87">
        <v>3</v>
      </c>
      <c r="V6" s="88">
        <v>19</v>
      </c>
      <c r="W6" s="86"/>
      <c r="X6" s="87"/>
      <c r="Y6" s="88"/>
      <c r="Z6" s="104">
        <v>16</v>
      </c>
      <c r="AA6" s="104">
        <v>70</v>
      </c>
      <c r="AB6" s="90">
        <v>15</v>
      </c>
      <c r="AC6" s="91"/>
    </row>
    <row r="7" spans="1:30">
      <c r="A7" s="82">
        <v>4</v>
      </c>
      <c r="B7" s="83" t="s">
        <v>39</v>
      </c>
      <c r="C7" s="84" t="s">
        <v>35</v>
      </c>
      <c r="D7" s="85">
        <v>1256</v>
      </c>
      <c r="E7" s="86">
        <v>26</v>
      </c>
      <c r="F7" s="87">
        <v>3</v>
      </c>
      <c r="G7" s="88"/>
      <c r="H7" s="86"/>
      <c r="I7" s="87">
        <v>1</v>
      </c>
      <c r="J7" s="88">
        <v>4</v>
      </c>
      <c r="K7" s="86"/>
      <c r="L7" s="87">
        <v>3</v>
      </c>
      <c r="M7" s="88">
        <v>33</v>
      </c>
      <c r="N7" s="86"/>
      <c r="O7" s="87">
        <v>2</v>
      </c>
      <c r="P7" s="88">
        <v>19</v>
      </c>
      <c r="Q7" s="86">
        <v>22</v>
      </c>
      <c r="R7" s="87">
        <v>3</v>
      </c>
      <c r="S7" s="88"/>
      <c r="T7" s="86">
        <v>32</v>
      </c>
      <c r="U7" s="87">
        <v>3</v>
      </c>
      <c r="V7" s="88"/>
      <c r="W7" s="86"/>
      <c r="X7" s="87"/>
      <c r="Y7" s="88"/>
      <c r="Z7" s="89">
        <v>15</v>
      </c>
      <c r="AA7" s="89">
        <v>62</v>
      </c>
      <c r="AB7" s="90">
        <v>25</v>
      </c>
      <c r="AC7" s="81"/>
    </row>
    <row r="8" spans="1:30">
      <c r="A8" s="82">
        <v>5</v>
      </c>
      <c r="B8" s="83" t="s">
        <v>37</v>
      </c>
      <c r="C8" s="84" t="s">
        <v>35</v>
      </c>
      <c r="D8" s="85">
        <v>1207</v>
      </c>
      <c r="E8" s="86">
        <v>18</v>
      </c>
      <c r="F8" s="87">
        <v>3</v>
      </c>
      <c r="G8" s="88"/>
      <c r="H8" s="86">
        <v>19</v>
      </c>
      <c r="I8" s="87">
        <v>3</v>
      </c>
      <c r="J8" s="88"/>
      <c r="K8" s="86">
        <v>23</v>
      </c>
      <c r="L8" s="87">
        <v>3</v>
      </c>
      <c r="M8" s="88"/>
      <c r="N8" s="86"/>
      <c r="O8" s="87">
        <v>3</v>
      </c>
      <c r="P8" s="88">
        <v>32</v>
      </c>
      <c r="Q8" s="86"/>
      <c r="R8" s="87">
        <v>1</v>
      </c>
      <c r="S8" s="88">
        <v>1</v>
      </c>
      <c r="T8" s="86">
        <v>14</v>
      </c>
      <c r="U8" s="87">
        <v>1</v>
      </c>
      <c r="V8" s="88"/>
      <c r="W8" s="86"/>
      <c r="X8" s="87"/>
      <c r="Y8" s="88"/>
      <c r="Z8" s="89">
        <v>14</v>
      </c>
      <c r="AA8" s="89">
        <v>73</v>
      </c>
      <c r="AB8" s="90">
        <v>17</v>
      </c>
      <c r="AC8" s="81" t="s">
        <v>53</v>
      </c>
    </row>
    <row r="9" spans="1:30">
      <c r="A9" s="82">
        <v>6</v>
      </c>
      <c r="B9" s="83" t="s">
        <v>41</v>
      </c>
      <c r="C9" s="84" t="s">
        <v>35</v>
      </c>
      <c r="D9" s="85">
        <v>1107</v>
      </c>
      <c r="E9" s="86">
        <v>24</v>
      </c>
      <c r="F9" s="87">
        <v>3</v>
      </c>
      <c r="G9" s="88"/>
      <c r="H9" s="86">
        <v>25</v>
      </c>
      <c r="I9" s="87">
        <v>3</v>
      </c>
      <c r="J9" s="88"/>
      <c r="K9" s="86"/>
      <c r="L9" s="87">
        <v>1</v>
      </c>
      <c r="M9" s="88">
        <v>17</v>
      </c>
      <c r="N9" s="86"/>
      <c r="O9" s="87">
        <v>3</v>
      </c>
      <c r="P9" s="88">
        <v>30</v>
      </c>
      <c r="Q9" s="86"/>
      <c r="R9" s="87">
        <v>3</v>
      </c>
      <c r="S9" s="88">
        <v>8</v>
      </c>
      <c r="T9" s="86">
        <v>1</v>
      </c>
      <c r="U9" s="87">
        <v>1</v>
      </c>
      <c r="V9" s="88"/>
      <c r="W9" s="86"/>
      <c r="X9" s="87"/>
      <c r="Y9" s="88"/>
      <c r="Z9" s="89">
        <v>14</v>
      </c>
      <c r="AA9" s="89">
        <v>73</v>
      </c>
      <c r="AB9" s="90">
        <v>23</v>
      </c>
      <c r="AC9" s="81"/>
    </row>
    <row r="10" spans="1:30">
      <c r="A10" s="82">
        <v>7</v>
      </c>
      <c r="B10" s="83" t="s">
        <v>9</v>
      </c>
      <c r="C10" s="84" t="s">
        <v>10</v>
      </c>
      <c r="D10" s="85">
        <v>1218</v>
      </c>
      <c r="E10" s="86"/>
      <c r="F10" s="87">
        <v>3</v>
      </c>
      <c r="G10" s="88">
        <v>3</v>
      </c>
      <c r="H10" s="86">
        <v>1</v>
      </c>
      <c r="I10" s="87">
        <v>1</v>
      </c>
      <c r="J10" s="88"/>
      <c r="K10" s="86">
        <v>5</v>
      </c>
      <c r="L10" s="87">
        <v>3</v>
      </c>
      <c r="M10" s="88"/>
      <c r="N10" s="86"/>
      <c r="O10" s="87">
        <v>1</v>
      </c>
      <c r="P10" s="88">
        <v>15</v>
      </c>
      <c r="Q10" s="86"/>
      <c r="R10" s="87">
        <v>3</v>
      </c>
      <c r="S10" s="88">
        <v>12</v>
      </c>
      <c r="T10" s="86">
        <v>20</v>
      </c>
      <c r="U10" s="87">
        <v>3</v>
      </c>
      <c r="V10" s="88"/>
      <c r="W10" s="86"/>
      <c r="X10" s="87"/>
      <c r="Y10" s="88"/>
      <c r="Z10" s="89">
        <v>14</v>
      </c>
      <c r="AA10" s="89">
        <v>71</v>
      </c>
      <c r="AB10" s="90">
        <v>4</v>
      </c>
      <c r="AC10" s="91"/>
    </row>
    <row r="11" spans="1:30">
      <c r="A11" s="82">
        <v>8</v>
      </c>
      <c r="B11" s="83" t="s">
        <v>12</v>
      </c>
      <c r="C11" s="84" t="s">
        <v>13</v>
      </c>
      <c r="D11" s="85">
        <v>1200</v>
      </c>
      <c r="E11" s="86"/>
      <c r="F11" s="87">
        <v>1</v>
      </c>
      <c r="G11" s="88">
        <v>15</v>
      </c>
      <c r="H11" s="86">
        <v>13</v>
      </c>
      <c r="I11" s="87">
        <v>3</v>
      </c>
      <c r="J11" s="88"/>
      <c r="K11" s="86"/>
      <c r="L11" s="87">
        <v>1</v>
      </c>
      <c r="M11" s="88">
        <v>20</v>
      </c>
      <c r="N11" s="86">
        <v>26</v>
      </c>
      <c r="O11" s="87">
        <v>3</v>
      </c>
      <c r="P11" s="88"/>
      <c r="Q11" s="86">
        <v>29</v>
      </c>
      <c r="R11" s="87">
        <v>3</v>
      </c>
      <c r="S11" s="88"/>
      <c r="T11" s="86"/>
      <c r="U11" s="87">
        <v>3</v>
      </c>
      <c r="V11" s="88">
        <v>33</v>
      </c>
      <c r="W11" s="86"/>
      <c r="X11" s="87"/>
      <c r="Y11" s="88"/>
      <c r="Z11" s="89">
        <v>14</v>
      </c>
      <c r="AA11" s="89">
        <v>62</v>
      </c>
      <c r="AB11" s="90">
        <v>16</v>
      </c>
      <c r="AC11" s="81"/>
    </row>
    <row r="12" spans="1:30">
      <c r="A12" s="82">
        <v>9</v>
      </c>
      <c r="B12" s="83" t="s">
        <v>27</v>
      </c>
      <c r="C12" s="84" t="s">
        <v>28</v>
      </c>
      <c r="D12" s="85">
        <v>1190</v>
      </c>
      <c r="E12" s="86">
        <v>20</v>
      </c>
      <c r="F12" s="87">
        <v>3</v>
      </c>
      <c r="G12" s="88"/>
      <c r="H12" s="86"/>
      <c r="I12" s="87">
        <v>1</v>
      </c>
      <c r="J12" s="88">
        <v>17</v>
      </c>
      <c r="K12" s="86"/>
      <c r="L12" s="87">
        <v>3</v>
      </c>
      <c r="M12" s="88">
        <v>28</v>
      </c>
      <c r="N12" s="86">
        <v>25</v>
      </c>
      <c r="O12" s="87">
        <v>2</v>
      </c>
      <c r="P12" s="88"/>
      <c r="Q12" s="86"/>
      <c r="R12" s="87">
        <v>3</v>
      </c>
      <c r="S12" s="88">
        <v>27</v>
      </c>
      <c r="T12" s="86">
        <v>15</v>
      </c>
      <c r="U12" s="87">
        <v>1</v>
      </c>
      <c r="V12" s="88"/>
      <c r="W12" s="86"/>
      <c r="X12" s="87"/>
      <c r="Y12" s="88"/>
      <c r="Z12" s="89">
        <v>13</v>
      </c>
      <c r="AA12" s="89">
        <v>70</v>
      </c>
      <c r="AB12" s="90">
        <v>19</v>
      </c>
      <c r="AC12" s="81"/>
    </row>
    <row r="13" spans="1:30">
      <c r="A13" s="82">
        <v>10</v>
      </c>
      <c r="B13" s="83" t="s">
        <v>11</v>
      </c>
      <c r="C13" s="84" t="s">
        <v>10</v>
      </c>
      <c r="D13" s="85">
        <v>1093</v>
      </c>
      <c r="E13" s="86"/>
      <c r="F13" s="87">
        <v>3</v>
      </c>
      <c r="G13" s="88">
        <v>7</v>
      </c>
      <c r="H13" s="86">
        <v>5</v>
      </c>
      <c r="I13" s="87">
        <v>3</v>
      </c>
      <c r="J13" s="88"/>
      <c r="K13" s="86"/>
      <c r="L13" s="87">
        <v>1</v>
      </c>
      <c r="M13" s="88">
        <v>1</v>
      </c>
      <c r="N13" s="86">
        <v>10</v>
      </c>
      <c r="O13" s="87">
        <v>3</v>
      </c>
      <c r="P13" s="88"/>
      <c r="Q13" s="86">
        <v>23</v>
      </c>
      <c r="R13" s="87">
        <v>1</v>
      </c>
      <c r="S13" s="88"/>
      <c r="T13" s="86"/>
      <c r="U13" s="87">
        <v>2</v>
      </c>
      <c r="V13" s="88">
        <v>3</v>
      </c>
      <c r="W13" s="86"/>
      <c r="X13" s="87"/>
      <c r="Y13" s="88"/>
      <c r="Z13" s="89">
        <v>13</v>
      </c>
      <c r="AA13" s="89">
        <v>69</v>
      </c>
      <c r="AB13" s="90">
        <v>8</v>
      </c>
      <c r="AC13" s="81"/>
    </row>
    <row r="14" spans="1:30">
      <c r="A14" s="82">
        <v>11</v>
      </c>
      <c r="B14" s="83" t="s">
        <v>26</v>
      </c>
      <c r="C14" s="84" t="s">
        <v>20</v>
      </c>
      <c r="D14" s="85">
        <v>1024</v>
      </c>
      <c r="E14" s="86">
        <v>4</v>
      </c>
      <c r="F14" s="87">
        <v>1</v>
      </c>
      <c r="G14" s="88"/>
      <c r="H14" s="86"/>
      <c r="I14" s="87">
        <v>3</v>
      </c>
      <c r="J14" s="88">
        <v>22</v>
      </c>
      <c r="K14" s="86"/>
      <c r="L14" s="87">
        <v>3</v>
      </c>
      <c r="M14" s="88">
        <v>2</v>
      </c>
      <c r="N14" s="86">
        <v>12</v>
      </c>
      <c r="O14" s="87">
        <v>3</v>
      </c>
      <c r="P14" s="88"/>
      <c r="Q14" s="86"/>
      <c r="R14" s="87">
        <v>1</v>
      </c>
      <c r="S14" s="88">
        <v>15</v>
      </c>
      <c r="T14" s="86">
        <v>8</v>
      </c>
      <c r="U14" s="87">
        <v>2</v>
      </c>
      <c r="V14" s="88"/>
      <c r="W14" s="86"/>
      <c r="X14" s="87"/>
      <c r="Y14" s="88"/>
      <c r="Z14" s="89">
        <v>13</v>
      </c>
      <c r="AA14" s="89">
        <v>66</v>
      </c>
      <c r="AB14" s="90">
        <v>3</v>
      </c>
      <c r="AC14" s="91"/>
    </row>
    <row r="15" spans="1:30">
      <c r="A15" s="82">
        <v>12</v>
      </c>
      <c r="B15" s="83" t="s">
        <v>42</v>
      </c>
      <c r="C15" s="84" t="s">
        <v>35</v>
      </c>
      <c r="D15" s="85">
        <v>1090</v>
      </c>
      <c r="E15" s="92"/>
      <c r="F15" s="93">
        <v>3</v>
      </c>
      <c r="G15" s="94">
        <v>29</v>
      </c>
      <c r="H15" s="86"/>
      <c r="I15" s="87">
        <v>3</v>
      </c>
      <c r="J15" s="88">
        <v>28</v>
      </c>
      <c r="K15" s="86">
        <v>32</v>
      </c>
      <c r="L15" s="87">
        <v>1</v>
      </c>
      <c r="M15" s="88"/>
      <c r="N15" s="86">
        <v>23</v>
      </c>
      <c r="O15" s="87">
        <v>1</v>
      </c>
      <c r="P15" s="88"/>
      <c r="Q15" s="86"/>
      <c r="R15" s="87">
        <v>3</v>
      </c>
      <c r="S15" s="88">
        <v>10</v>
      </c>
      <c r="T15" s="86">
        <v>27</v>
      </c>
      <c r="U15" s="87">
        <v>2</v>
      </c>
      <c r="V15" s="88"/>
      <c r="W15" s="86"/>
      <c r="X15" s="87"/>
      <c r="Y15" s="88"/>
      <c r="Z15" s="89">
        <v>13</v>
      </c>
      <c r="AA15" s="89">
        <v>63</v>
      </c>
      <c r="AB15" s="90">
        <v>30</v>
      </c>
      <c r="AC15" s="81"/>
    </row>
    <row r="16" spans="1:30">
      <c r="A16" s="82">
        <v>13</v>
      </c>
      <c r="B16" s="83" t="s">
        <v>45</v>
      </c>
      <c r="C16" s="84" t="s">
        <v>35</v>
      </c>
      <c r="D16" s="85">
        <v>1022</v>
      </c>
      <c r="E16" s="86">
        <v>28</v>
      </c>
      <c r="F16" s="87">
        <v>1</v>
      </c>
      <c r="G16" s="88"/>
      <c r="H16" s="86">
        <v>29</v>
      </c>
      <c r="I16" s="87">
        <v>3</v>
      </c>
      <c r="J16" s="88"/>
      <c r="K16" s="86"/>
      <c r="L16" s="87">
        <v>3</v>
      </c>
      <c r="M16" s="88">
        <v>26</v>
      </c>
      <c r="N16" s="86"/>
      <c r="O16" s="87">
        <v>3</v>
      </c>
      <c r="P16" s="88">
        <v>20</v>
      </c>
      <c r="Q16" s="86">
        <v>19</v>
      </c>
      <c r="R16" s="87">
        <v>1</v>
      </c>
      <c r="S16" s="88"/>
      <c r="T16" s="86"/>
      <c r="U16" s="87">
        <v>2</v>
      </c>
      <c r="V16" s="88">
        <v>30</v>
      </c>
      <c r="W16" s="86"/>
      <c r="X16" s="87"/>
      <c r="Y16" s="88"/>
      <c r="Z16" s="89">
        <v>13</v>
      </c>
      <c r="AA16" s="89">
        <v>60</v>
      </c>
      <c r="AB16" s="90">
        <v>27</v>
      </c>
      <c r="AC16" s="81"/>
    </row>
    <row r="17" spans="1:29">
      <c r="A17" s="82">
        <v>14</v>
      </c>
      <c r="B17" s="83" t="s">
        <v>7</v>
      </c>
      <c r="C17" s="84" t="s">
        <v>8</v>
      </c>
      <c r="D17" s="85">
        <v>1130</v>
      </c>
      <c r="E17" s="86"/>
      <c r="F17" s="87">
        <v>1</v>
      </c>
      <c r="G17" s="88">
        <v>23</v>
      </c>
      <c r="H17" s="86">
        <v>26</v>
      </c>
      <c r="I17" s="87">
        <v>1</v>
      </c>
      <c r="J17" s="88"/>
      <c r="K17" s="86"/>
      <c r="L17" s="87">
        <v>2</v>
      </c>
      <c r="M17" s="88">
        <v>18</v>
      </c>
      <c r="N17" s="86">
        <v>6</v>
      </c>
      <c r="O17" s="87">
        <v>3</v>
      </c>
      <c r="P17" s="88"/>
      <c r="Q17" s="86">
        <v>21</v>
      </c>
      <c r="R17" s="87">
        <v>3</v>
      </c>
      <c r="S17" s="88"/>
      <c r="T17" s="86"/>
      <c r="U17" s="87">
        <v>3</v>
      </c>
      <c r="V17" s="88">
        <v>31</v>
      </c>
      <c r="W17" s="86"/>
      <c r="X17" s="87"/>
      <c r="Y17" s="88"/>
      <c r="Z17" s="89">
        <v>13</v>
      </c>
      <c r="AA17" s="89">
        <v>54</v>
      </c>
      <c r="AB17" s="90">
        <v>24</v>
      </c>
      <c r="AC17" s="81"/>
    </row>
    <row r="18" spans="1:29">
      <c r="A18" s="61">
        <v>15</v>
      </c>
      <c r="B18" s="63" t="s">
        <v>15</v>
      </c>
      <c r="C18" s="64" t="s">
        <v>13</v>
      </c>
      <c r="D18" s="67">
        <v>1200</v>
      </c>
      <c r="E18" s="39"/>
      <c r="F18" s="40">
        <v>3</v>
      </c>
      <c r="G18" s="41">
        <v>31</v>
      </c>
      <c r="H18" s="35">
        <v>33</v>
      </c>
      <c r="I18" s="36">
        <v>3</v>
      </c>
      <c r="J18" s="37"/>
      <c r="K18" s="35"/>
      <c r="L18" s="36">
        <v>3</v>
      </c>
      <c r="M18" s="37">
        <v>30</v>
      </c>
      <c r="N18" s="35">
        <v>17</v>
      </c>
      <c r="O18" s="36">
        <v>1</v>
      </c>
      <c r="P18" s="37"/>
      <c r="Q18" s="35"/>
      <c r="R18" s="36">
        <v>1</v>
      </c>
      <c r="S18" s="37">
        <v>14</v>
      </c>
      <c r="T18" s="35"/>
      <c r="U18" s="36">
        <v>1</v>
      </c>
      <c r="V18" s="37">
        <v>25</v>
      </c>
      <c r="W18" s="35"/>
      <c r="X18" s="36"/>
      <c r="Y18" s="37"/>
      <c r="Z18" s="58">
        <v>12</v>
      </c>
      <c r="AA18" s="58">
        <v>70</v>
      </c>
      <c r="AB18" s="38">
        <v>32</v>
      </c>
    </row>
    <row r="19" spans="1:29">
      <c r="A19" s="61">
        <v>16</v>
      </c>
      <c r="B19" s="63" t="s">
        <v>38</v>
      </c>
      <c r="C19" s="64" t="s">
        <v>35</v>
      </c>
      <c r="D19" s="67">
        <v>1219</v>
      </c>
      <c r="E19" s="35"/>
      <c r="F19" s="36">
        <v>1</v>
      </c>
      <c r="G19" s="37">
        <v>19</v>
      </c>
      <c r="H19" s="35"/>
      <c r="I19" s="36">
        <v>3</v>
      </c>
      <c r="J19" s="37">
        <v>18</v>
      </c>
      <c r="K19" s="35">
        <v>16</v>
      </c>
      <c r="L19" s="36">
        <v>3</v>
      </c>
      <c r="M19" s="37"/>
      <c r="N19" s="35">
        <v>27</v>
      </c>
      <c r="O19" s="36">
        <v>1</v>
      </c>
      <c r="P19" s="37"/>
      <c r="Q19" s="35">
        <v>5</v>
      </c>
      <c r="R19" s="36">
        <v>3</v>
      </c>
      <c r="S19" s="37"/>
      <c r="T19" s="35"/>
      <c r="U19" s="36">
        <v>1</v>
      </c>
      <c r="V19" s="37">
        <v>4</v>
      </c>
      <c r="W19" s="35"/>
      <c r="X19" s="36"/>
      <c r="Y19" s="37"/>
      <c r="Z19" s="58">
        <v>12</v>
      </c>
      <c r="AA19" s="58">
        <v>66</v>
      </c>
      <c r="AB19" s="38">
        <v>20</v>
      </c>
      <c r="AC19" s="55"/>
    </row>
    <row r="20" spans="1:29">
      <c r="A20" s="61">
        <v>17</v>
      </c>
      <c r="B20" s="63" t="s">
        <v>44</v>
      </c>
      <c r="C20" s="64" t="s">
        <v>35</v>
      </c>
      <c r="D20" s="67">
        <v>1038</v>
      </c>
      <c r="E20" s="35"/>
      <c r="F20" s="36">
        <v>3</v>
      </c>
      <c r="G20" s="37">
        <v>34</v>
      </c>
      <c r="H20" s="35"/>
      <c r="I20" s="36">
        <v>1</v>
      </c>
      <c r="J20" s="37">
        <v>32</v>
      </c>
      <c r="K20" s="35">
        <v>25</v>
      </c>
      <c r="L20" s="36">
        <v>1</v>
      </c>
      <c r="M20" s="37"/>
      <c r="N20" s="35">
        <v>28</v>
      </c>
      <c r="O20" s="36">
        <v>3</v>
      </c>
      <c r="P20" s="37"/>
      <c r="Q20" s="35">
        <v>2</v>
      </c>
      <c r="R20" s="36">
        <v>3</v>
      </c>
      <c r="S20" s="37"/>
      <c r="T20" s="35">
        <v>16</v>
      </c>
      <c r="U20" s="36">
        <v>1</v>
      </c>
      <c r="V20" s="37"/>
      <c r="W20" s="35"/>
      <c r="X20" s="36"/>
      <c r="Y20" s="37"/>
      <c r="Z20" s="58">
        <v>12</v>
      </c>
      <c r="AA20" s="58">
        <v>65</v>
      </c>
      <c r="AB20" s="38">
        <v>33</v>
      </c>
      <c r="AC20" s="55"/>
    </row>
    <row r="21" spans="1:29">
      <c r="A21" s="61">
        <v>18</v>
      </c>
      <c r="B21" s="63" t="s">
        <v>21</v>
      </c>
      <c r="C21" s="64" t="s">
        <v>20</v>
      </c>
      <c r="D21" s="67" t="s">
        <v>22</v>
      </c>
      <c r="E21" s="35"/>
      <c r="F21" s="36">
        <v>3</v>
      </c>
      <c r="G21" s="37">
        <v>9</v>
      </c>
      <c r="H21" s="35">
        <v>11</v>
      </c>
      <c r="I21" s="36">
        <v>3</v>
      </c>
      <c r="J21" s="37"/>
      <c r="K21" s="35">
        <v>14</v>
      </c>
      <c r="L21" s="36">
        <v>1</v>
      </c>
      <c r="M21" s="37"/>
      <c r="N21" s="35"/>
      <c r="O21" s="36">
        <v>1</v>
      </c>
      <c r="P21" s="37">
        <v>8</v>
      </c>
      <c r="Q21" s="35">
        <v>30</v>
      </c>
      <c r="R21" s="36">
        <v>1</v>
      </c>
      <c r="S21" s="37"/>
      <c r="T21" s="35"/>
      <c r="U21" s="36">
        <v>3</v>
      </c>
      <c r="V21" s="37">
        <v>22</v>
      </c>
      <c r="W21" s="35"/>
      <c r="X21" s="36"/>
      <c r="Y21" s="37"/>
      <c r="Z21" s="58">
        <v>12</v>
      </c>
      <c r="AA21" s="58">
        <v>64</v>
      </c>
      <c r="AB21" s="38">
        <v>10</v>
      </c>
      <c r="AC21" s="55"/>
    </row>
    <row r="22" spans="1:29">
      <c r="A22" s="61">
        <v>19</v>
      </c>
      <c r="B22" s="63" t="s">
        <v>48</v>
      </c>
      <c r="C22" s="64" t="s">
        <v>49</v>
      </c>
      <c r="D22" s="67">
        <v>856</v>
      </c>
      <c r="E22" s="35"/>
      <c r="F22" s="36">
        <v>1</v>
      </c>
      <c r="G22" s="37">
        <v>1</v>
      </c>
      <c r="H22" s="35">
        <v>21</v>
      </c>
      <c r="I22" s="36">
        <v>3</v>
      </c>
      <c r="J22" s="37"/>
      <c r="K22" s="35">
        <v>3</v>
      </c>
      <c r="L22" s="36">
        <v>1</v>
      </c>
      <c r="M22" s="37"/>
      <c r="N22" s="35">
        <v>7</v>
      </c>
      <c r="O22" s="36">
        <v>3</v>
      </c>
      <c r="P22" s="37"/>
      <c r="Q22" s="35"/>
      <c r="R22" s="36">
        <v>1</v>
      </c>
      <c r="S22" s="37">
        <v>33</v>
      </c>
      <c r="T22" s="35"/>
      <c r="U22" s="36">
        <v>3</v>
      </c>
      <c r="V22" s="37">
        <v>29</v>
      </c>
      <c r="W22" s="35"/>
      <c r="X22" s="36"/>
      <c r="Y22" s="37"/>
      <c r="Z22" s="58">
        <v>12</v>
      </c>
      <c r="AA22" s="58">
        <v>62</v>
      </c>
      <c r="AB22" s="38">
        <v>2</v>
      </c>
    </row>
    <row r="23" spans="1:29">
      <c r="A23" s="61">
        <v>20</v>
      </c>
      <c r="B23" s="63" t="s">
        <v>40</v>
      </c>
      <c r="C23" s="64" t="s">
        <v>35</v>
      </c>
      <c r="D23" s="67">
        <v>1122</v>
      </c>
      <c r="E23" s="35"/>
      <c r="F23" s="36">
        <v>3</v>
      </c>
      <c r="G23" s="37">
        <v>27</v>
      </c>
      <c r="H23" s="35">
        <v>30</v>
      </c>
      <c r="I23" s="36">
        <v>1</v>
      </c>
      <c r="J23" s="37"/>
      <c r="K23" s="35">
        <v>19</v>
      </c>
      <c r="L23" s="36">
        <v>1</v>
      </c>
      <c r="M23" s="37"/>
      <c r="N23" s="35"/>
      <c r="O23" s="36">
        <v>1</v>
      </c>
      <c r="P23" s="37">
        <v>33</v>
      </c>
      <c r="Q23" s="35"/>
      <c r="R23" s="36">
        <v>3</v>
      </c>
      <c r="S23" s="37">
        <v>11</v>
      </c>
      <c r="T23" s="35">
        <v>26</v>
      </c>
      <c r="U23" s="36">
        <v>3</v>
      </c>
      <c r="V23" s="37"/>
      <c r="W23" s="35"/>
      <c r="X23" s="36"/>
      <c r="Y23" s="37"/>
      <c r="Z23" s="58">
        <v>12</v>
      </c>
      <c r="AA23" s="58">
        <v>61</v>
      </c>
      <c r="AB23" s="38">
        <v>28</v>
      </c>
      <c r="AC23" s="55"/>
    </row>
    <row r="24" spans="1:29">
      <c r="A24" s="61">
        <v>21</v>
      </c>
      <c r="B24" s="63" t="s">
        <v>25</v>
      </c>
      <c r="C24" s="64" t="s">
        <v>20</v>
      </c>
      <c r="D24" s="67">
        <v>927</v>
      </c>
      <c r="E24" s="35">
        <v>6</v>
      </c>
      <c r="F24" s="36">
        <v>3</v>
      </c>
      <c r="G24" s="37"/>
      <c r="H24" s="35"/>
      <c r="I24" s="36">
        <v>1</v>
      </c>
      <c r="J24" s="37">
        <v>8</v>
      </c>
      <c r="K24" s="35"/>
      <c r="L24" s="36">
        <v>1</v>
      </c>
      <c r="M24" s="37">
        <v>4</v>
      </c>
      <c r="N24" s="35">
        <v>11</v>
      </c>
      <c r="O24" s="36">
        <v>3</v>
      </c>
      <c r="P24" s="37"/>
      <c r="Q24" s="35"/>
      <c r="R24" s="36">
        <v>1</v>
      </c>
      <c r="S24" s="37">
        <v>20</v>
      </c>
      <c r="T24" s="35"/>
      <c r="U24" s="36">
        <v>3</v>
      </c>
      <c r="V24" s="37">
        <v>12</v>
      </c>
      <c r="W24" s="35"/>
      <c r="X24" s="36"/>
      <c r="Y24" s="37"/>
      <c r="Z24" s="58">
        <v>12</v>
      </c>
      <c r="AA24" s="58">
        <v>59</v>
      </c>
      <c r="AB24" s="38">
        <v>5</v>
      </c>
      <c r="AC24" s="55"/>
    </row>
    <row r="25" spans="1:29">
      <c r="A25" s="61"/>
      <c r="B25" s="63" t="s">
        <v>18</v>
      </c>
      <c r="C25" s="64" t="s">
        <v>20</v>
      </c>
      <c r="D25" s="67" t="s">
        <v>19</v>
      </c>
      <c r="E25" s="35">
        <v>14</v>
      </c>
      <c r="F25" s="36">
        <v>1</v>
      </c>
      <c r="G25" s="37"/>
      <c r="H25" s="35"/>
      <c r="I25" s="36">
        <v>1</v>
      </c>
      <c r="J25" s="37">
        <v>16</v>
      </c>
      <c r="K25" s="35"/>
      <c r="L25" s="36">
        <v>1</v>
      </c>
      <c r="M25" s="37">
        <v>9</v>
      </c>
      <c r="N25" s="35"/>
      <c r="O25" s="36">
        <v>3</v>
      </c>
      <c r="P25" s="37">
        <v>34</v>
      </c>
      <c r="Q25" s="35">
        <v>18</v>
      </c>
      <c r="R25" s="36">
        <v>3</v>
      </c>
      <c r="S25" s="37"/>
      <c r="T25" s="35">
        <v>21</v>
      </c>
      <c r="U25" s="36">
        <v>3</v>
      </c>
      <c r="V25" s="37"/>
      <c r="W25" s="35"/>
      <c r="X25" s="36"/>
      <c r="Y25" s="37"/>
      <c r="Z25" s="58">
        <v>12</v>
      </c>
      <c r="AA25" s="58">
        <v>59</v>
      </c>
      <c r="AB25" s="38">
        <v>13</v>
      </c>
      <c r="AC25" s="55"/>
    </row>
    <row r="26" spans="1:29">
      <c r="A26" s="61">
        <v>23</v>
      </c>
      <c r="B26" s="63" t="s">
        <v>46</v>
      </c>
      <c r="C26" s="64" t="s">
        <v>35</v>
      </c>
      <c r="D26" s="67">
        <v>800</v>
      </c>
      <c r="E26" s="35"/>
      <c r="F26" s="36">
        <v>2</v>
      </c>
      <c r="G26" s="37">
        <v>21</v>
      </c>
      <c r="H26" s="35">
        <v>3</v>
      </c>
      <c r="I26" s="36">
        <v>1</v>
      </c>
      <c r="J26" s="37"/>
      <c r="K26" s="35">
        <v>6</v>
      </c>
      <c r="L26" s="36">
        <v>3</v>
      </c>
      <c r="M26" s="37"/>
      <c r="N26" s="35"/>
      <c r="O26" s="36">
        <v>3</v>
      </c>
      <c r="P26" s="37">
        <v>31</v>
      </c>
      <c r="Q26" s="35"/>
      <c r="R26" s="36">
        <v>1</v>
      </c>
      <c r="S26" s="37">
        <v>25</v>
      </c>
      <c r="T26" s="35">
        <v>10</v>
      </c>
      <c r="U26" s="36">
        <v>1</v>
      </c>
      <c r="V26" s="37"/>
      <c r="W26" s="35"/>
      <c r="X26" s="36"/>
      <c r="Y26" s="37"/>
      <c r="Z26" s="58">
        <v>11</v>
      </c>
      <c r="AA26" s="58">
        <v>61</v>
      </c>
      <c r="AB26" s="38">
        <v>22</v>
      </c>
    </row>
    <row r="27" spans="1:29">
      <c r="A27" s="61">
        <v>24</v>
      </c>
      <c r="B27" s="63" t="s">
        <v>43</v>
      </c>
      <c r="C27" s="64" t="s">
        <v>35</v>
      </c>
      <c r="D27" s="67">
        <v>1000</v>
      </c>
      <c r="E27" s="35">
        <v>32</v>
      </c>
      <c r="F27" s="36">
        <v>1</v>
      </c>
      <c r="G27" s="37"/>
      <c r="H27" s="35"/>
      <c r="I27" s="36">
        <v>3</v>
      </c>
      <c r="J27" s="37">
        <v>34</v>
      </c>
      <c r="K27" s="35">
        <v>21</v>
      </c>
      <c r="L27" s="36">
        <v>2</v>
      </c>
      <c r="M27" s="37"/>
      <c r="N27" s="35">
        <v>22</v>
      </c>
      <c r="O27" s="36">
        <v>1</v>
      </c>
      <c r="P27" s="37"/>
      <c r="Q27" s="35"/>
      <c r="R27" s="36">
        <v>3</v>
      </c>
      <c r="S27" s="37">
        <v>9</v>
      </c>
      <c r="T27" s="35">
        <v>24</v>
      </c>
      <c r="U27" s="36">
        <v>1</v>
      </c>
      <c r="V27" s="37"/>
      <c r="W27" s="35"/>
      <c r="X27" s="36"/>
      <c r="Y27" s="37"/>
      <c r="Z27" s="58">
        <v>11</v>
      </c>
      <c r="AA27" s="58">
        <v>56</v>
      </c>
      <c r="AB27" s="38">
        <v>31</v>
      </c>
      <c r="AC27" s="55"/>
    </row>
    <row r="28" spans="1:29">
      <c r="A28" s="61">
        <v>25</v>
      </c>
      <c r="B28" s="63" t="s">
        <v>31</v>
      </c>
      <c r="C28" s="64" t="s">
        <v>30</v>
      </c>
      <c r="D28" s="67">
        <v>1020</v>
      </c>
      <c r="E28" s="35">
        <v>10</v>
      </c>
      <c r="F28" s="36">
        <v>1</v>
      </c>
      <c r="G28" s="37"/>
      <c r="H28" s="35"/>
      <c r="I28" s="36">
        <v>1</v>
      </c>
      <c r="J28" s="37">
        <v>12</v>
      </c>
      <c r="K28" s="35">
        <v>13</v>
      </c>
      <c r="L28" s="36">
        <v>3</v>
      </c>
      <c r="M28" s="37"/>
      <c r="N28" s="35"/>
      <c r="O28" s="36">
        <v>2</v>
      </c>
      <c r="P28" s="37">
        <v>21</v>
      </c>
      <c r="Q28" s="35">
        <v>31</v>
      </c>
      <c r="R28" s="36">
        <v>1</v>
      </c>
      <c r="S28" s="37"/>
      <c r="T28" s="35"/>
      <c r="U28" s="36">
        <v>3</v>
      </c>
      <c r="V28" s="37">
        <v>7</v>
      </c>
      <c r="W28" s="35"/>
      <c r="X28" s="36"/>
      <c r="Y28" s="37"/>
      <c r="Z28" s="58">
        <v>11</v>
      </c>
      <c r="AA28" s="58">
        <v>54</v>
      </c>
      <c r="AB28" s="38">
        <v>9</v>
      </c>
      <c r="AC28" s="55"/>
    </row>
    <row r="29" spans="1:29">
      <c r="A29" s="61">
        <v>26</v>
      </c>
      <c r="B29" s="63" t="s">
        <v>16</v>
      </c>
      <c r="C29" s="64" t="s">
        <v>13</v>
      </c>
      <c r="D29" s="67">
        <v>1200</v>
      </c>
      <c r="E29" s="35"/>
      <c r="F29" s="36">
        <v>1</v>
      </c>
      <c r="G29" s="37">
        <v>25</v>
      </c>
      <c r="H29" s="35"/>
      <c r="I29" s="36">
        <v>3</v>
      </c>
      <c r="J29" s="37">
        <v>24</v>
      </c>
      <c r="K29" s="35">
        <v>27</v>
      </c>
      <c r="L29" s="36">
        <v>1</v>
      </c>
      <c r="M29" s="37"/>
      <c r="N29" s="35"/>
      <c r="O29" s="36">
        <v>1</v>
      </c>
      <c r="P29" s="37">
        <v>16</v>
      </c>
      <c r="Q29" s="35">
        <v>7</v>
      </c>
      <c r="R29" s="36">
        <v>3</v>
      </c>
      <c r="S29" s="37"/>
      <c r="T29" s="35"/>
      <c r="U29" s="36">
        <v>1</v>
      </c>
      <c r="V29" s="37">
        <v>28</v>
      </c>
      <c r="W29" s="35"/>
      <c r="X29" s="36"/>
      <c r="Y29" s="37"/>
      <c r="Z29" s="58">
        <v>10</v>
      </c>
      <c r="AA29" s="58">
        <v>67</v>
      </c>
      <c r="AB29" s="38">
        <v>26</v>
      </c>
    </row>
    <row r="30" spans="1:29">
      <c r="A30" s="61">
        <v>27</v>
      </c>
      <c r="B30" s="63" t="s">
        <v>17</v>
      </c>
      <c r="C30" s="64" t="s">
        <v>13</v>
      </c>
      <c r="D30" s="67">
        <v>1200</v>
      </c>
      <c r="E30" s="35">
        <v>30</v>
      </c>
      <c r="F30" s="36">
        <v>1</v>
      </c>
      <c r="G30" s="37"/>
      <c r="H30" s="35"/>
      <c r="I30" s="36">
        <v>1</v>
      </c>
      <c r="J30" s="37">
        <v>27</v>
      </c>
      <c r="K30" s="35"/>
      <c r="L30" s="36">
        <v>3</v>
      </c>
      <c r="M30" s="37">
        <v>34</v>
      </c>
      <c r="N30" s="35">
        <v>18</v>
      </c>
      <c r="O30" s="36">
        <v>3</v>
      </c>
      <c r="P30" s="37"/>
      <c r="Q30" s="35"/>
      <c r="R30" s="36">
        <v>1</v>
      </c>
      <c r="S30" s="37">
        <v>16</v>
      </c>
      <c r="T30" s="35">
        <v>2</v>
      </c>
      <c r="U30" s="36">
        <v>1</v>
      </c>
      <c r="V30" s="37"/>
      <c r="W30" s="35"/>
      <c r="X30" s="36"/>
      <c r="Y30" s="37"/>
      <c r="Z30" s="58">
        <v>10</v>
      </c>
      <c r="AA30" s="58">
        <v>61</v>
      </c>
      <c r="AB30" s="38">
        <v>29</v>
      </c>
    </row>
    <row r="31" spans="1:29">
      <c r="A31" s="61">
        <v>28</v>
      </c>
      <c r="B31" s="63" t="s">
        <v>29</v>
      </c>
      <c r="C31" s="64" t="s">
        <v>28</v>
      </c>
      <c r="D31" s="67">
        <v>1052</v>
      </c>
      <c r="E31" s="35"/>
      <c r="F31" s="36">
        <v>1</v>
      </c>
      <c r="G31" s="37">
        <v>11</v>
      </c>
      <c r="H31" s="35">
        <v>9</v>
      </c>
      <c r="I31" s="36">
        <v>3</v>
      </c>
      <c r="J31" s="37"/>
      <c r="K31" s="35"/>
      <c r="L31" s="36">
        <v>3</v>
      </c>
      <c r="M31" s="37">
        <v>7</v>
      </c>
      <c r="N31" s="35"/>
      <c r="O31" s="36">
        <v>1</v>
      </c>
      <c r="P31" s="37">
        <v>3</v>
      </c>
      <c r="Q31" s="35">
        <v>4</v>
      </c>
      <c r="R31" s="36">
        <v>1</v>
      </c>
      <c r="S31" s="37"/>
      <c r="T31" s="35">
        <v>5</v>
      </c>
      <c r="U31" s="36">
        <v>1</v>
      </c>
      <c r="V31" s="37"/>
      <c r="W31" s="35"/>
      <c r="X31" s="36"/>
      <c r="Y31" s="37"/>
      <c r="Z31" s="58">
        <v>10</v>
      </c>
      <c r="AA31" s="58">
        <v>58</v>
      </c>
      <c r="AB31" s="38">
        <v>12</v>
      </c>
    </row>
    <row r="32" spans="1:29">
      <c r="A32" s="61">
        <v>29</v>
      </c>
      <c r="B32" s="63" t="s">
        <v>33</v>
      </c>
      <c r="C32" s="64" t="s">
        <v>30</v>
      </c>
      <c r="D32" s="67">
        <v>1058</v>
      </c>
      <c r="E32" s="35"/>
      <c r="F32" s="36">
        <v>1</v>
      </c>
      <c r="G32" s="37">
        <v>5</v>
      </c>
      <c r="H32" s="35">
        <v>7</v>
      </c>
      <c r="I32" s="36">
        <v>1</v>
      </c>
      <c r="J32" s="37"/>
      <c r="K32" s="35"/>
      <c r="L32" s="36">
        <v>1</v>
      </c>
      <c r="M32" s="37">
        <v>22</v>
      </c>
      <c r="N32" s="35"/>
      <c r="O32" s="36">
        <v>1</v>
      </c>
      <c r="P32" s="37">
        <v>24</v>
      </c>
      <c r="Q32" s="35"/>
      <c r="R32" s="36">
        <v>3</v>
      </c>
      <c r="S32" s="37">
        <v>34</v>
      </c>
      <c r="T32" s="35">
        <v>11</v>
      </c>
      <c r="U32" s="36">
        <v>3</v>
      </c>
      <c r="V32" s="37"/>
      <c r="W32" s="35"/>
      <c r="X32" s="36"/>
      <c r="Y32" s="37"/>
      <c r="Z32" s="58">
        <v>10</v>
      </c>
      <c r="AA32" s="58">
        <v>52</v>
      </c>
      <c r="AB32" s="38">
        <v>6</v>
      </c>
    </row>
    <row r="33" spans="1:28">
      <c r="A33" s="61">
        <v>30</v>
      </c>
      <c r="B33" s="63" t="s">
        <v>14</v>
      </c>
      <c r="C33" s="64" t="s">
        <v>13</v>
      </c>
      <c r="D33" s="67">
        <v>1200</v>
      </c>
      <c r="E33" s="35"/>
      <c r="F33" s="36">
        <v>1</v>
      </c>
      <c r="G33" s="37">
        <v>17</v>
      </c>
      <c r="H33" s="35">
        <v>20</v>
      </c>
      <c r="I33" s="36">
        <v>1</v>
      </c>
      <c r="J33" s="37"/>
      <c r="K33" s="35">
        <v>24</v>
      </c>
      <c r="L33" s="36">
        <v>2</v>
      </c>
      <c r="M33" s="37"/>
      <c r="N33" s="35"/>
      <c r="O33" s="36">
        <v>1</v>
      </c>
      <c r="P33" s="37">
        <v>29</v>
      </c>
      <c r="Q33" s="35"/>
      <c r="R33" s="36">
        <v>1</v>
      </c>
      <c r="S33" s="37">
        <v>13</v>
      </c>
      <c r="T33" s="35"/>
      <c r="U33" s="36">
        <v>3</v>
      </c>
      <c r="V33" s="37">
        <v>34</v>
      </c>
      <c r="W33" s="35"/>
      <c r="X33" s="36"/>
      <c r="Y33" s="37"/>
      <c r="Z33" s="58">
        <v>9</v>
      </c>
      <c r="AA33" s="58">
        <v>61</v>
      </c>
      <c r="AB33" s="38">
        <v>18</v>
      </c>
    </row>
    <row r="34" spans="1:28">
      <c r="A34" s="61">
        <v>31</v>
      </c>
      <c r="B34" s="63" t="s">
        <v>47</v>
      </c>
      <c r="C34" s="64" t="s">
        <v>35</v>
      </c>
      <c r="D34" s="67">
        <v>800</v>
      </c>
      <c r="E34" s="35">
        <v>22</v>
      </c>
      <c r="F34" s="36">
        <v>2</v>
      </c>
      <c r="G34" s="37"/>
      <c r="H34" s="35"/>
      <c r="I34" s="36">
        <v>1</v>
      </c>
      <c r="J34" s="37">
        <v>2</v>
      </c>
      <c r="K34" s="35"/>
      <c r="L34" s="36">
        <v>2</v>
      </c>
      <c r="M34" s="37">
        <v>31</v>
      </c>
      <c r="N34" s="35">
        <v>9</v>
      </c>
      <c r="O34" s="36">
        <v>2</v>
      </c>
      <c r="P34" s="37"/>
      <c r="Q34" s="35"/>
      <c r="R34" s="36">
        <v>1</v>
      </c>
      <c r="S34" s="37">
        <v>24</v>
      </c>
      <c r="T34" s="35"/>
      <c r="U34" s="36">
        <v>1</v>
      </c>
      <c r="V34" s="37">
        <v>13</v>
      </c>
      <c r="W34" s="35"/>
      <c r="X34" s="36"/>
      <c r="Y34" s="37"/>
      <c r="Z34" s="58">
        <v>9</v>
      </c>
      <c r="AA34" s="58">
        <v>59</v>
      </c>
      <c r="AB34" s="38">
        <v>21</v>
      </c>
    </row>
    <row r="35" spans="1:28">
      <c r="A35" s="61">
        <v>32</v>
      </c>
      <c r="B35" s="63" t="s">
        <v>24</v>
      </c>
      <c r="C35" s="64" t="s">
        <v>20</v>
      </c>
      <c r="D35" s="67">
        <v>924</v>
      </c>
      <c r="E35" s="35">
        <v>12</v>
      </c>
      <c r="F35" s="36">
        <v>3</v>
      </c>
      <c r="G35" s="37"/>
      <c r="H35" s="35"/>
      <c r="I35" s="36">
        <v>1</v>
      </c>
      <c r="J35" s="37">
        <v>10</v>
      </c>
      <c r="K35" s="35">
        <v>15</v>
      </c>
      <c r="L35" s="36">
        <v>1</v>
      </c>
      <c r="M35" s="37"/>
      <c r="N35" s="35"/>
      <c r="O35" s="36">
        <v>1</v>
      </c>
      <c r="P35" s="37">
        <v>5</v>
      </c>
      <c r="Q35" s="35">
        <v>28</v>
      </c>
      <c r="R35" s="36">
        <v>1</v>
      </c>
      <c r="S35" s="37"/>
      <c r="T35" s="35"/>
      <c r="U35" s="36">
        <v>1</v>
      </c>
      <c r="V35" s="37">
        <v>6</v>
      </c>
      <c r="W35" s="35"/>
      <c r="X35" s="36"/>
      <c r="Y35" s="37"/>
      <c r="Z35" s="58">
        <v>8</v>
      </c>
      <c r="AA35" s="58">
        <v>62</v>
      </c>
      <c r="AB35" s="38">
        <v>11</v>
      </c>
    </row>
    <row r="36" spans="1:28">
      <c r="A36" s="62">
        <v>33</v>
      </c>
      <c r="B36" s="65" t="s">
        <v>32</v>
      </c>
      <c r="C36" s="66" t="s">
        <v>30</v>
      </c>
      <c r="D36" s="68">
        <v>1108</v>
      </c>
      <c r="E36" s="48">
        <v>8</v>
      </c>
      <c r="F36" s="49">
        <v>1</v>
      </c>
      <c r="G36" s="50"/>
      <c r="H36" s="48"/>
      <c r="I36" s="49">
        <v>3</v>
      </c>
      <c r="J36" s="50">
        <v>6</v>
      </c>
      <c r="K36" s="48">
        <v>12</v>
      </c>
      <c r="L36" s="49">
        <v>1</v>
      </c>
      <c r="M36" s="50"/>
      <c r="N36" s="48"/>
      <c r="O36" s="49">
        <v>1</v>
      </c>
      <c r="P36" s="50">
        <v>2</v>
      </c>
      <c r="Q36" s="48"/>
      <c r="R36" s="49">
        <v>1</v>
      </c>
      <c r="S36" s="50">
        <v>26</v>
      </c>
      <c r="T36" s="48">
        <v>9</v>
      </c>
      <c r="U36" s="49">
        <v>1</v>
      </c>
      <c r="V36" s="50"/>
      <c r="W36" s="48"/>
      <c r="X36" s="49"/>
      <c r="Y36" s="50"/>
      <c r="Z36" s="59">
        <v>8</v>
      </c>
      <c r="AA36" s="59">
        <v>56</v>
      </c>
      <c r="AB36" s="51">
        <v>7</v>
      </c>
    </row>
  </sheetData>
  <sortState ref="A4:AB36">
    <sortCondition descending="1" ref="Z4:Z36"/>
    <sortCondition descending="1" ref="AA4:AA36"/>
  </sortState>
  <pageMargins left="0.70866141732283472" right="0.70866141732283472" top="1.04" bottom="0.74803149606299213" header="0.48" footer="0.31496062992125984"/>
  <pageSetup paperSize="9" orientation="landscape" r:id="rId1"/>
  <headerFooter>
    <oddHeader>&amp;C&amp;18&amp;F</oddHeader>
    <oddFooter>&amp;L&amp;A, RTh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G29" sqref="G29"/>
    </sheetView>
  </sheetViews>
  <sheetFormatPr defaultRowHeight="12.75"/>
  <cols>
    <col min="1" max="1" width="3" bestFit="1" customWidth="1"/>
    <col min="2" max="2" width="16" bestFit="1" customWidth="1"/>
    <col min="3" max="3" width="13.42578125" bestFit="1" customWidth="1"/>
    <col min="4" max="4" width="5" bestFit="1" customWidth="1"/>
    <col min="5" max="6" width="3" bestFit="1" customWidth="1"/>
  </cols>
  <sheetData>
    <row r="1" spans="1:6">
      <c r="A1" s="69">
        <v>1</v>
      </c>
      <c r="B1" s="70" t="s">
        <v>23</v>
      </c>
      <c r="C1" s="71" t="s">
        <v>20</v>
      </c>
      <c r="D1" s="72">
        <v>1470</v>
      </c>
      <c r="E1" s="57">
        <v>18</v>
      </c>
      <c r="F1" s="57">
        <v>71</v>
      </c>
    </row>
    <row r="2" spans="1:6">
      <c r="A2" s="73">
        <v>2</v>
      </c>
      <c r="B2" s="74" t="s">
        <v>36</v>
      </c>
      <c r="C2" s="75" t="s">
        <v>35</v>
      </c>
      <c r="D2" s="76">
        <v>1270</v>
      </c>
      <c r="E2" s="58">
        <v>16</v>
      </c>
      <c r="F2" s="58">
        <v>72</v>
      </c>
    </row>
    <row r="3" spans="1:6">
      <c r="A3" s="73">
        <v>3</v>
      </c>
      <c r="B3" s="74" t="s">
        <v>34</v>
      </c>
      <c r="C3" s="75" t="s">
        <v>35</v>
      </c>
      <c r="D3" s="76">
        <v>1222</v>
      </c>
      <c r="E3" s="58">
        <v>16</v>
      </c>
      <c r="F3" s="58">
        <v>70</v>
      </c>
    </row>
    <row r="4" spans="1:6">
      <c r="A4" s="73">
        <v>4</v>
      </c>
      <c r="B4" s="74" t="s">
        <v>39</v>
      </c>
      <c r="C4" s="75" t="s">
        <v>35</v>
      </c>
      <c r="D4" s="76">
        <v>1256</v>
      </c>
      <c r="E4" s="58">
        <v>15</v>
      </c>
      <c r="F4" s="58">
        <v>62</v>
      </c>
    </row>
    <row r="5" spans="1:6">
      <c r="A5" s="73">
        <v>5</v>
      </c>
      <c r="B5" s="74" t="s">
        <v>37</v>
      </c>
      <c r="C5" s="75" t="s">
        <v>35</v>
      </c>
      <c r="D5" s="76">
        <v>1207</v>
      </c>
      <c r="E5" s="58">
        <v>14</v>
      </c>
      <c r="F5" s="58">
        <v>73</v>
      </c>
    </row>
    <row r="6" spans="1:6">
      <c r="A6" s="73">
        <v>6</v>
      </c>
      <c r="B6" s="74" t="s">
        <v>41</v>
      </c>
      <c r="C6" s="75" t="s">
        <v>35</v>
      </c>
      <c r="D6" s="76">
        <v>1107</v>
      </c>
      <c r="E6" s="58">
        <v>14</v>
      </c>
      <c r="F6" s="58">
        <v>73</v>
      </c>
    </row>
    <row r="7" spans="1:6">
      <c r="A7" s="73">
        <v>7</v>
      </c>
      <c r="B7" s="74" t="s">
        <v>9</v>
      </c>
      <c r="C7" s="75" t="s">
        <v>10</v>
      </c>
      <c r="D7" s="76">
        <v>1218</v>
      </c>
      <c r="E7" s="58">
        <v>14</v>
      </c>
      <c r="F7" s="58">
        <v>71</v>
      </c>
    </row>
    <row r="8" spans="1:6">
      <c r="A8" s="73">
        <v>8</v>
      </c>
      <c r="B8" s="74" t="s">
        <v>12</v>
      </c>
      <c r="C8" s="75" t="s">
        <v>13</v>
      </c>
      <c r="D8" s="76">
        <v>1200</v>
      </c>
      <c r="E8" s="58">
        <v>14</v>
      </c>
      <c r="F8" s="58">
        <v>62</v>
      </c>
    </row>
    <row r="9" spans="1:6">
      <c r="A9" s="73">
        <v>9</v>
      </c>
      <c r="B9" s="74" t="s">
        <v>27</v>
      </c>
      <c r="C9" s="75" t="s">
        <v>28</v>
      </c>
      <c r="D9" s="76">
        <v>1190</v>
      </c>
      <c r="E9" s="58">
        <v>13</v>
      </c>
      <c r="F9" s="58">
        <v>70</v>
      </c>
    </row>
    <row r="10" spans="1:6">
      <c r="A10" s="73">
        <v>10</v>
      </c>
      <c r="B10" s="74" t="s">
        <v>11</v>
      </c>
      <c r="C10" s="75" t="s">
        <v>10</v>
      </c>
      <c r="D10" s="76">
        <v>1093</v>
      </c>
      <c r="E10" s="58">
        <v>13</v>
      </c>
      <c r="F10" s="58">
        <v>69</v>
      </c>
    </row>
    <row r="11" spans="1:6">
      <c r="A11" s="73">
        <v>11</v>
      </c>
      <c r="B11" s="74" t="s">
        <v>26</v>
      </c>
      <c r="C11" s="75" t="s">
        <v>20</v>
      </c>
      <c r="D11" s="76">
        <v>1024</v>
      </c>
      <c r="E11" s="58">
        <v>13</v>
      </c>
      <c r="F11" s="58">
        <v>66</v>
      </c>
    </row>
    <row r="12" spans="1:6">
      <c r="A12" s="73">
        <v>12</v>
      </c>
      <c r="B12" s="74" t="s">
        <v>42</v>
      </c>
      <c r="C12" s="75" t="s">
        <v>35</v>
      </c>
      <c r="D12" s="76">
        <v>1090</v>
      </c>
      <c r="E12" s="58">
        <v>13</v>
      </c>
      <c r="F12" s="58">
        <v>63</v>
      </c>
    </row>
    <row r="13" spans="1:6">
      <c r="A13" s="73">
        <v>13</v>
      </c>
      <c r="B13" s="74" t="s">
        <v>45</v>
      </c>
      <c r="C13" s="75" t="s">
        <v>35</v>
      </c>
      <c r="D13" s="76">
        <v>1022</v>
      </c>
      <c r="E13" s="58">
        <v>13</v>
      </c>
      <c r="F13" s="58">
        <v>60</v>
      </c>
    </row>
    <row r="14" spans="1:6">
      <c r="A14" s="73">
        <v>14</v>
      </c>
      <c r="B14" s="74" t="s">
        <v>7</v>
      </c>
      <c r="C14" s="75" t="s">
        <v>8</v>
      </c>
      <c r="D14" s="76">
        <v>1130</v>
      </c>
      <c r="E14" s="58">
        <v>13</v>
      </c>
      <c r="F14" s="58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Minior-lottn</vt:lpstr>
      <vt:lpstr>Resultatlista Minior</vt:lpstr>
      <vt:lpstr>Pristagare minior</vt:lpstr>
      <vt:lpstr>'Minior-lottn'!Utskriftsområde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cp:lastPrinted>2013-01-26T22:13:47Z</cp:lastPrinted>
  <dcterms:created xsi:type="dcterms:W3CDTF">2013-01-26T18:54:22Z</dcterms:created>
  <dcterms:modified xsi:type="dcterms:W3CDTF">2013-01-27T21:28:07Z</dcterms:modified>
</cp:coreProperties>
</file>